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ОУ СОШ №13\Downloads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  <c r="J81" i="1"/>
  <c r="J62" i="1"/>
  <c r="J43" i="1"/>
  <c r="J24" i="1"/>
  <c r="J196" i="1" l="1"/>
</calcChain>
</file>

<file path=xl/sharedStrings.xml><?xml version="1.0" encoding="utf-8"?>
<sst xmlns="http://schemas.openxmlformats.org/spreadsheetml/2006/main" count="354" uniqueCount="113">
  <si>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</si>
  <si>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</si>
  <si>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</si>
  <si>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</si>
  <si>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</si>
  <si>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</si>
  <si>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</si>
  <si>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</si>
  <si>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</si>
  <si>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</si>
  <si>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</si>
  <si>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</si>
  <si>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</si>
  <si>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</si>
  <si>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</si>
  <si>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</si>
  <si>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</si>
  <si>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</si>
  <si>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</si>
  <si>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</si>
  <si>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</si>
  <si>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</si>
  <si>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</si>
  <si>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</si>
  <si>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</si>
  <si>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</si>
  <si>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</si>
  <si>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</si>
  <si>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</si>
  <si>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</si>
  <si>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</si>
  <si>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</si>
  <si>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</si>
  <si>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</si>
  <si>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</si>
  <si>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</si>
  <si>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</si>
  <si>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</si>
  <si>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</si>
  <si>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13</t>
  </si>
  <si>
    <t>Омлет натуральный с маслом</t>
  </si>
  <si>
    <t>горох отварной с маслом сливочным</t>
  </si>
  <si>
    <t>Чай с сахаром</t>
  </si>
  <si>
    <t>Яблоки</t>
  </si>
  <si>
    <t>Икра кабачковая</t>
  </si>
  <si>
    <t>Щи из свежей капусты с картофелем</t>
  </si>
  <si>
    <t>Плов из свинины</t>
  </si>
  <si>
    <t>Кисель из брусники свежей</t>
  </si>
  <si>
    <t>Хлеб ржаной</t>
  </si>
  <si>
    <t>Хлеб пшеничный</t>
  </si>
  <si>
    <t>пр.пр-во</t>
  </si>
  <si>
    <t>Овощи натуральные свежие (огурцы)</t>
  </si>
  <si>
    <t>Макароны отварные с сыром</t>
  </si>
  <si>
    <t>Какао с молоком</t>
  </si>
  <si>
    <t>Апельсин</t>
  </si>
  <si>
    <t>Салат из белокочанной капусты с морковью</t>
  </si>
  <si>
    <t>Борщ с капустой и картофелем</t>
  </si>
  <si>
    <t>Шницель рыбный натуральный с соусом</t>
  </si>
  <si>
    <t>Пюре картофельное</t>
  </si>
  <si>
    <t>Напиток из плодов шиповника</t>
  </si>
  <si>
    <t>235/330</t>
  </si>
  <si>
    <t>Запеканка из творога с морковьюс соусом</t>
  </si>
  <si>
    <t>Кофейный напиток с молоком</t>
  </si>
  <si>
    <t>Бутерброд с маслом</t>
  </si>
  <si>
    <t>Банан</t>
  </si>
  <si>
    <t>224/337</t>
  </si>
  <si>
    <t>Салат картофельный с морковью и зеленым горошком</t>
  </si>
  <si>
    <t>Суп из овощей</t>
  </si>
  <si>
    <t>Печень по-строгановски с соусом</t>
  </si>
  <si>
    <t>Рис отварной</t>
  </si>
  <si>
    <t>Компот из смеси сухофруктов</t>
  </si>
  <si>
    <t>255/332</t>
  </si>
  <si>
    <t>Бутерброд с сыром</t>
  </si>
  <si>
    <t>Каша жидкая молочная рисовая</t>
  </si>
  <si>
    <t>Чай с лимоном</t>
  </si>
  <si>
    <t>Салат из свеклы отварной</t>
  </si>
  <si>
    <t>Суп картофельный с макаронными изделиями</t>
  </si>
  <si>
    <t>Запеканка (рулет) картофельный с мясом или субпродуктами (сердце)</t>
  </si>
  <si>
    <t>Компот из кураги</t>
  </si>
  <si>
    <t>Каша жидкая молочная из гречневой крупы</t>
  </si>
  <si>
    <t>Сыр (порциями)</t>
  </si>
  <si>
    <t>Салат картофельный с кукурузой и морковью</t>
  </si>
  <si>
    <t>Рассольник ленинградский</t>
  </si>
  <si>
    <t>Котлеты рубленые из птицы или кроликом с соусом</t>
  </si>
  <si>
    <t>Макаронны изделия отварные</t>
  </si>
  <si>
    <t>294/330</t>
  </si>
  <si>
    <t>Чай с молоком</t>
  </si>
  <si>
    <t>банан</t>
  </si>
  <si>
    <t>Винегрет овощной</t>
  </si>
  <si>
    <t xml:space="preserve">Суп картофельный с бобовыми </t>
  </si>
  <si>
    <t>Жаркое по-домашнему</t>
  </si>
  <si>
    <t>Компот из смородины черной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</si>
  <si>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</si>
  <si>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</si>
  <si>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</si>
  <si>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</si>
  <si>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Каша вязкая молочная из овсяной крупы с маслом</t>
  </si>
  <si>
    <t>Котлета домашняя (оленина/свинина),с соусом сметанным с томатом</t>
  </si>
  <si>
    <t>Макаронные изделия отварные</t>
  </si>
  <si>
    <t>ТТК</t>
  </si>
  <si>
    <t>Пудинг из творога с молоком сгущенным</t>
  </si>
  <si>
    <t>Икра свекольная</t>
  </si>
  <si>
    <t>Птица или кролик тушенные в соусе</t>
  </si>
  <si>
    <t>290/330</t>
  </si>
  <si>
    <t>Горох отварной с маслом сливочным</t>
  </si>
  <si>
    <t>Груша</t>
  </si>
  <si>
    <t>Салат из болокочанной капусты с морковью</t>
  </si>
  <si>
    <t>Суп картофельный с горохом</t>
  </si>
  <si>
    <t>Котлеты домашние,соус</t>
  </si>
  <si>
    <t>Каша рассыпчатая греча</t>
  </si>
  <si>
    <t>271/330</t>
  </si>
  <si>
    <t xml:space="preserve">Директор </t>
  </si>
  <si>
    <t>Кузнецова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</si>
</sst>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15" xfId="1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4" xfId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6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6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14" xfId="1" applyFill="1" applyBorder="1" applyAlignment="1">
      <alignment horizontal="center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27" xfId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7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7" xfId="1" applyNumberFormat="1" applyFill="1" applyBorder="1" applyAlignment="1" applyProtection="1">
      <alignment horizontal="center"/>
      <protection locked="0"/>
    </xf>
    <xf numFmtId="2" fontId="11" fillId="4" borderId="28" xfId="1" applyNumberFormat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25" xfId="1" applyNumberFormat="1" applyFill="1" applyBorder="1" applyAlignment="1">
      <alignment horizontal="center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15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4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6" xfId="1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3" xfId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15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4" xfId="1" applyNumberFormat="1" applyFill="1" applyBorder="1" applyAlignment="1" applyProtection="1">
      <alignment horizontal="center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6" xfId="1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4" xfId="1" applyFill="1" applyBorder="1" applyAlignment="1">
      <alignment horizontal="center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25" xfId="1" applyNumberFormat="1" applyFill="1" applyBorder="1" applyAlignment="1">
      <alignment horizontal="center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15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4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6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14" xfId="1" applyFill="1" applyBorder="1" applyAlignment="1">
      <alignment horizontal="center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15" xfId="1" applyNumberFormat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25" xfId="1" applyNumberFormat="1" applyFill="1" applyBorder="1" applyAlignment="1">
      <alignment horizontal="center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4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6" xfId="1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4" xfId="1" applyFill="1" applyBorder="1" applyAlignment="1">
      <alignment horizontal="center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3" xfId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4" xfId="1" applyNumberFormat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25" xfId="1" applyNumberFormat="1" applyFill="1" applyBorder="1" applyAlignment="1">
      <alignment horizontal="center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15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4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6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3" xfId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14" xfId="1" applyFill="1" applyBorder="1" applyAlignment="1">
      <alignment horizontal="center"/>
    </xf>
    <xf numFmtId="2" fontId="11" fillId="4" borderId="14" xfId="1" applyNumberFormat="1" applyFill="1" applyBorder="1" applyAlignment="1">
      <alignment horizontal="center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25" xfId="1" applyNumberFormat="1" applyFill="1" applyBorder="1" applyAlignment="1">
      <alignment horizontal="center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15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4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4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6" xfId="1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3" xfId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24" xfId="1" applyNumberFormat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15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4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6" xfId="1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3" xfId="1" applyFill="1" applyBorder="1" applyAlignment="1" applyProtection="1">
      <alignment horizontal="center"/>
      <protection locked="0"/>
    </xf>
    <xf numFmtId="0" fontId="11" fillId="4" borderId="14" xfId="1" applyFill="1" applyBorder="1" applyAlignment="1">
      <alignment horizontal="center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15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4" xfId="1" applyNumberFormat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25" xfId="1" applyNumberFormat="1" applyFill="1" applyBorder="1" applyAlignment="1">
      <alignment horizontal="center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4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6" xfId="1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14" xfId="1" applyFill="1" applyBorder="1" applyAlignment="1">
      <alignment horizontal="center"/>
    </xf>
    <xf numFmtId="0" fontId="11" fillId="4" borderId="3" xfId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5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14" xfId="1" applyNumberFormat="1" applyFill="1" applyBorder="1" applyAlignment="1">
      <alignment horizontal="center"/>
    </xf>
    <xf numFmtId="2" fontId="11" fillId="4" borderId="25" xfId="1" applyNumberFormat="1" applyFill="1" applyBorder="1" applyAlignment="1">
      <alignment horizontal="center"/>
    </xf>
    <xf numFmtId="2" fontId="11" fillId="4" borderId="3" xfId="1" applyNumberFormat="1" applyFill="1" applyBorder="1" applyAlignment="1" applyProtection="1">
      <alignment horizontal="center"/>
      <protection locked="0"/>
    </xf>
    <xf numFmtId="2" fontId="11" fillId="4" borderId="24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4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4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2" fontId="11" fillId="4" borderId="26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05" t="s">
        <v>39</v>
      </c>
      <c r="D1" s="406"/>
      <c r="E1" s="406"/>
      <c r="F1" s="12" t="s">
        <v>16</v>
      </c>
      <c r="G1" s="2" t="s">
        <v>17</v>
      </c>
      <c r="H1" s="407" t="s">
        <v>111</v>
      </c>
      <c r="I1" s="407"/>
      <c r="J1" s="407"/>
      <c r="K1" s="407"/>
    </row>
    <row r="2" spans="1:12" ht="18" x14ac:dyDescent="0.2">
      <c r="A2" s="35" t="s">
        <v>6</v>
      </c>
      <c r="C2" s="2"/>
      <c r="G2" s="2" t="s">
        <v>18</v>
      </c>
      <c r="H2" s="407" t="s">
        <v>112</v>
      </c>
      <c r="I2" s="407"/>
      <c r="J2" s="407"/>
      <c r="K2" s="40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12</v>
      </c>
      <c r="I3" s="46">
        <v>10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39"/>
      <c r="G6" s="53">
        <v>10.220000000000001</v>
      </c>
      <c r="H6" s="54">
        <v>18.21</v>
      </c>
      <c r="I6" s="55">
        <v>1.93</v>
      </c>
      <c r="J6" s="52">
        <v>212.41</v>
      </c>
      <c r="K6" s="56">
        <v>210</v>
      </c>
      <c r="L6" s="39"/>
    </row>
    <row r="7" spans="1:12" ht="15" x14ac:dyDescent="0.25">
      <c r="A7" s="23"/>
      <c r="B7" s="15"/>
      <c r="C7" s="11"/>
      <c r="D7" s="6"/>
      <c r="E7" s="50" t="s">
        <v>41</v>
      </c>
      <c r="F7" s="41"/>
      <c r="G7" s="59">
        <v>1.85</v>
      </c>
      <c r="H7" s="59">
        <v>2.13</v>
      </c>
      <c r="I7" s="60">
        <v>3.43</v>
      </c>
      <c r="J7" s="58">
        <v>40.57</v>
      </c>
      <c r="K7" s="57">
        <v>131</v>
      </c>
      <c r="L7" s="41"/>
    </row>
    <row r="8" spans="1:12" ht="15" x14ac:dyDescent="0.25">
      <c r="A8" s="23"/>
      <c r="B8" s="15"/>
      <c r="C8" s="11"/>
      <c r="D8" s="7" t="s">
        <v>22</v>
      </c>
      <c r="E8" s="61" t="s">
        <v>42</v>
      </c>
      <c r="F8" s="41"/>
      <c r="G8" s="64">
        <v>7.0000000000000007E-2</v>
      </c>
      <c r="H8" s="64">
        <v>0.02</v>
      </c>
      <c r="I8" s="65">
        <v>15</v>
      </c>
      <c r="J8" s="63">
        <v>60</v>
      </c>
      <c r="K8" s="62">
        <v>376</v>
      </c>
      <c r="L8" s="41"/>
    </row>
    <row r="9" spans="1:12" ht="15" x14ac:dyDescent="0.25">
      <c r="A9" s="23"/>
      <c r="B9" s="15"/>
      <c r="C9" s="11"/>
      <c r="D9" s="7" t="s">
        <v>23</v>
      </c>
      <c r="E9" s="378" t="s">
        <v>49</v>
      </c>
      <c r="F9" s="41"/>
      <c r="G9" s="380">
        <v>4.3499999999999996</v>
      </c>
      <c r="H9" s="380">
        <v>0.55000000000000004</v>
      </c>
      <c r="I9" s="380">
        <v>26.57</v>
      </c>
      <c r="J9" s="380">
        <v>128.59</v>
      </c>
      <c r="K9" s="379" t="s">
        <v>50</v>
      </c>
      <c r="L9" s="51"/>
    </row>
    <row r="10" spans="1:12" ht="15" x14ac:dyDescent="0.25">
      <c r="A10" s="23"/>
      <c r="B10" s="15"/>
      <c r="C10" s="11"/>
      <c r="D10" s="7" t="s">
        <v>23</v>
      </c>
      <c r="E10" s="381" t="s">
        <v>48</v>
      </c>
      <c r="G10" s="384">
        <v>5.94</v>
      </c>
      <c r="H10" s="384">
        <v>1.08</v>
      </c>
      <c r="I10" s="384">
        <v>35.64</v>
      </c>
      <c r="J10" s="383">
        <v>178.2</v>
      </c>
      <c r="K10" s="382" t="s">
        <v>50</v>
      </c>
      <c r="L10" s="41"/>
    </row>
    <row r="11" spans="1:12" ht="15.75" thickBot="1" x14ac:dyDescent="0.3">
      <c r="A11" s="23"/>
      <c r="B11" s="15"/>
      <c r="C11" s="11"/>
      <c r="D11" s="7" t="s">
        <v>24</v>
      </c>
      <c r="E11" s="66" t="s">
        <v>43</v>
      </c>
      <c r="F11" s="41"/>
      <c r="G11" s="380">
        <v>0.6</v>
      </c>
      <c r="H11" s="380">
        <v>0.6</v>
      </c>
      <c r="I11" s="380">
        <v>14.7</v>
      </c>
      <c r="J11" s="380">
        <v>70.5</v>
      </c>
      <c r="K11" s="379">
        <v>338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23.030000000000005</v>
      </c>
      <c r="H13" s="19">
        <f t="shared" si="0"/>
        <v>22.590000000000003</v>
      </c>
      <c r="I13" s="19">
        <f t="shared" si="0"/>
        <v>97.27</v>
      </c>
      <c r="J13" s="19">
        <f t="shared" si="0"/>
        <v>690.27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44</v>
      </c>
      <c r="F14" s="41"/>
      <c r="G14" s="70">
        <v>3.28</v>
      </c>
      <c r="H14" s="70">
        <v>8.6199999999999992</v>
      </c>
      <c r="I14" s="71">
        <v>17.45</v>
      </c>
      <c r="J14" s="69">
        <v>160.6</v>
      </c>
      <c r="K14" s="68">
        <v>73</v>
      </c>
      <c r="L14" s="41"/>
    </row>
    <row r="15" spans="1:12" ht="15" x14ac:dyDescent="0.25">
      <c r="A15" s="23"/>
      <c r="B15" s="15"/>
      <c r="C15" s="11"/>
      <c r="D15" s="7" t="s">
        <v>27</v>
      </c>
      <c r="E15" s="72" t="s">
        <v>45</v>
      </c>
      <c r="F15" s="41"/>
      <c r="G15" s="75">
        <v>1.77</v>
      </c>
      <c r="H15" s="75">
        <v>5</v>
      </c>
      <c r="I15" s="76">
        <v>7.9</v>
      </c>
      <c r="J15" s="74">
        <v>89.8</v>
      </c>
      <c r="K15" s="73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77" t="s">
        <v>46</v>
      </c>
      <c r="F16" s="41"/>
      <c r="G16" s="80">
        <v>16.82</v>
      </c>
      <c r="H16" s="80">
        <v>37.56</v>
      </c>
      <c r="I16" s="81">
        <v>34.520000000000003</v>
      </c>
      <c r="J16" s="79">
        <v>544</v>
      </c>
      <c r="K16" s="78">
        <v>265</v>
      </c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82" t="s">
        <v>47</v>
      </c>
      <c r="F18" s="41"/>
      <c r="G18" s="85">
        <v>0.1</v>
      </c>
      <c r="H18" s="85">
        <v>0.1</v>
      </c>
      <c r="I18" s="86">
        <v>23.79</v>
      </c>
      <c r="J18" s="84">
        <v>115</v>
      </c>
      <c r="K18" s="83">
        <v>350</v>
      </c>
      <c r="L18" s="41"/>
    </row>
    <row r="19" spans="1:12" ht="15" x14ac:dyDescent="0.25">
      <c r="A19" s="23"/>
      <c r="B19" s="15"/>
      <c r="C19" s="11"/>
      <c r="D19" s="7" t="s">
        <v>31</v>
      </c>
      <c r="E19" s="88" t="s">
        <v>49</v>
      </c>
      <c r="F19" s="41"/>
      <c r="G19" s="92">
        <v>1.19</v>
      </c>
      <c r="H19" s="92">
        <v>0.15</v>
      </c>
      <c r="I19" s="93">
        <v>7.25</v>
      </c>
      <c r="J19" s="91">
        <v>35.07</v>
      </c>
      <c r="K19" s="89" t="s">
        <v>50</v>
      </c>
      <c r="L19" s="41"/>
    </row>
    <row r="20" spans="1:12" ht="15" x14ac:dyDescent="0.25">
      <c r="A20" s="23"/>
      <c r="B20" s="15"/>
      <c r="C20" s="11"/>
      <c r="D20" s="7" t="s">
        <v>32</v>
      </c>
      <c r="E20" s="87" t="s">
        <v>48</v>
      </c>
      <c r="F20" s="41"/>
      <c r="G20" s="95">
        <v>1.49</v>
      </c>
      <c r="H20" s="95">
        <v>0.27</v>
      </c>
      <c r="I20" s="96">
        <v>8.91</v>
      </c>
      <c r="J20" s="94">
        <v>44.55</v>
      </c>
      <c r="K20" s="90" t="s">
        <v>50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24.650000000000002</v>
      </c>
      <c r="H23" s="19">
        <f t="shared" si="2"/>
        <v>51.7</v>
      </c>
      <c r="I23" s="19">
        <f t="shared" si="2"/>
        <v>99.82</v>
      </c>
      <c r="J23" s="19">
        <f t="shared" si="2"/>
        <v>989.02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08" t="s">
        <v>4</v>
      </c>
      <c r="D24" s="409"/>
      <c r="E24" s="31"/>
      <c r="F24" s="32">
        <f>F13+F23</f>
        <v>0</v>
      </c>
      <c r="G24" s="32">
        <f t="shared" ref="G24:J24" si="4">G13+G23</f>
        <v>47.680000000000007</v>
      </c>
      <c r="H24" s="32">
        <f t="shared" si="4"/>
        <v>74.290000000000006</v>
      </c>
      <c r="I24" s="32">
        <f t="shared" si="4"/>
        <v>197.08999999999997</v>
      </c>
      <c r="J24" s="32">
        <f t="shared" si="4"/>
        <v>1679.29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98" t="s">
        <v>52</v>
      </c>
      <c r="F25" s="39"/>
      <c r="G25" s="117">
        <v>13.54</v>
      </c>
      <c r="H25" s="117">
        <v>15.92</v>
      </c>
      <c r="I25" s="118">
        <v>34.11</v>
      </c>
      <c r="J25" s="107">
        <v>334.4</v>
      </c>
      <c r="K25" s="103">
        <v>204</v>
      </c>
      <c r="L25" s="39"/>
    </row>
    <row r="26" spans="1:12" ht="15" x14ac:dyDescent="0.25">
      <c r="A26" s="14"/>
      <c r="B26" s="15"/>
      <c r="C26" s="11"/>
      <c r="D26" s="6"/>
      <c r="E26" s="97" t="s">
        <v>51</v>
      </c>
      <c r="F26" s="41"/>
      <c r="G26" s="115">
        <v>0.35</v>
      </c>
      <c r="H26" s="115">
        <v>0.05</v>
      </c>
      <c r="I26" s="116">
        <v>0.95</v>
      </c>
      <c r="J26" s="108">
        <v>6</v>
      </c>
      <c r="K26" s="102">
        <v>71</v>
      </c>
      <c r="L26" s="41"/>
    </row>
    <row r="27" spans="1:12" ht="15" x14ac:dyDescent="0.25">
      <c r="A27" s="14"/>
      <c r="B27" s="15"/>
      <c r="C27" s="11"/>
      <c r="D27" s="7" t="s">
        <v>22</v>
      </c>
      <c r="E27" s="99" t="s">
        <v>53</v>
      </c>
      <c r="F27" s="41"/>
      <c r="G27" s="111">
        <v>4.08</v>
      </c>
      <c r="H27" s="111">
        <v>3.54</v>
      </c>
      <c r="I27" s="112">
        <v>17.579999999999998</v>
      </c>
      <c r="J27" s="109">
        <v>118.6</v>
      </c>
      <c r="K27" s="104">
        <v>382</v>
      </c>
      <c r="L27" s="41"/>
    </row>
    <row r="28" spans="1:12" ht="15" x14ac:dyDescent="0.25">
      <c r="A28" s="14"/>
      <c r="B28" s="15"/>
      <c r="C28" s="11"/>
      <c r="D28" s="7" t="s">
        <v>23</v>
      </c>
      <c r="E28" s="100" t="s">
        <v>49</v>
      </c>
      <c r="F28" s="41"/>
      <c r="G28" s="111">
        <v>2.37</v>
      </c>
      <c r="H28" s="111">
        <v>0.3</v>
      </c>
      <c r="I28" s="112">
        <v>14.49</v>
      </c>
      <c r="J28" s="109">
        <v>70.14</v>
      </c>
      <c r="K28" s="105" t="s">
        <v>50</v>
      </c>
      <c r="L28" s="41"/>
    </row>
    <row r="29" spans="1:12" ht="15.75" thickBot="1" x14ac:dyDescent="0.3">
      <c r="A29" s="14"/>
      <c r="B29" s="15"/>
      <c r="C29" s="11"/>
      <c r="D29" s="7" t="s">
        <v>24</v>
      </c>
      <c r="E29" s="101" t="s">
        <v>54</v>
      </c>
      <c r="F29" s="41"/>
      <c r="G29" s="113">
        <v>1.02</v>
      </c>
      <c r="H29" s="113">
        <v>0.23</v>
      </c>
      <c r="I29" s="114">
        <v>26.11</v>
      </c>
      <c r="J29" s="110">
        <v>116.43</v>
      </c>
      <c r="K29" s="106">
        <v>341</v>
      </c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21.36</v>
      </c>
      <c r="H32" s="19">
        <f t="shared" ref="H32" si="7">SUM(H25:H31)</f>
        <v>20.040000000000003</v>
      </c>
      <c r="I32" s="19">
        <f t="shared" ref="I32" si="8">SUM(I25:I31)</f>
        <v>93.24</v>
      </c>
      <c r="J32" s="19">
        <f t="shared" ref="J32:L32" si="9">SUM(J25:J31)</f>
        <v>645.56999999999994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20" t="s">
        <v>55</v>
      </c>
      <c r="F33" s="41"/>
      <c r="G33" s="127">
        <v>1.31</v>
      </c>
      <c r="H33" s="127">
        <v>3.25</v>
      </c>
      <c r="I33" s="129">
        <v>6.47</v>
      </c>
      <c r="J33" s="125">
        <v>60.4</v>
      </c>
      <c r="K33" s="123">
        <v>45</v>
      </c>
      <c r="L33" s="41"/>
    </row>
    <row r="34" spans="1:12" ht="15" x14ac:dyDescent="0.25">
      <c r="A34" s="14"/>
      <c r="B34" s="15"/>
      <c r="C34" s="11"/>
      <c r="D34" s="7" t="s">
        <v>27</v>
      </c>
      <c r="E34" s="119" t="s">
        <v>56</v>
      </c>
      <c r="F34" s="41"/>
      <c r="G34" s="126">
        <v>1.8</v>
      </c>
      <c r="H34" s="126">
        <v>4.92</v>
      </c>
      <c r="I34" s="128">
        <v>10.93</v>
      </c>
      <c r="J34" s="124">
        <v>103.75</v>
      </c>
      <c r="K34" s="122">
        <v>82</v>
      </c>
      <c r="L34" s="41"/>
    </row>
    <row r="35" spans="1:12" ht="15" x14ac:dyDescent="0.25">
      <c r="A35" s="14"/>
      <c r="B35" s="15"/>
      <c r="C35" s="11"/>
      <c r="D35" s="7" t="s">
        <v>28</v>
      </c>
      <c r="E35" s="119" t="s">
        <v>57</v>
      </c>
      <c r="F35" s="41"/>
      <c r="G35" s="126">
        <v>12.14</v>
      </c>
      <c r="H35" s="126">
        <v>9.5399999999999991</v>
      </c>
      <c r="I35" s="128">
        <v>9.2899999999999991</v>
      </c>
      <c r="J35" s="124">
        <v>171</v>
      </c>
      <c r="K35" s="122" t="s">
        <v>60</v>
      </c>
      <c r="L35" s="41"/>
    </row>
    <row r="36" spans="1:12" ht="15" x14ac:dyDescent="0.25">
      <c r="A36" s="14"/>
      <c r="B36" s="15"/>
      <c r="C36" s="11"/>
      <c r="D36" s="7" t="s">
        <v>29</v>
      </c>
      <c r="E36" s="121" t="s">
        <v>58</v>
      </c>
      <c r="F36" s="41"/>
      <c r="G36" s="126">
        <v>3.68</v>
      </c>
      <c r="H36" s="126">
        <v>5.76</v>
      </c>
      <c r="I36" s="128">
        <v>24.53</v>
      </c>
      <c r="J36" s="124">
        <v>164.7</v>
      </c>
      <c r="K36" s="122">
        <v>312</v>
      </c>
      <c r="L36" s="41"/>
    </row>
    <row r="37" spans="1:12" ht="15" x14ac:dyDescent="0.25">
      <c r="A37" s="14"/>
      <c r="B37" s="15"/>
      <c r="C37" s="11"/>
      <c r="D37" s="7" t="s">
        <v>30</v>
      </c>
      <c r="E37" s="121" t="s">
        <v>59</v>
      </c>
      <c r="F37" s="41"/>
      <c r="G37" s="126">
        <v>0.68</v>
      </c>
      <c r="H37" s="126">
        <v>0.28000000000000003</v>
      </c>
      <c r="I37" s="128">
        <v>20.76</v>
      </c>
      <c r="J37" s="124">
        <v>88.2</v>
      </c>
      <c r="K37" s="122">
        <v>388</v>
      </c>
      <c r="L37" s="41"/>
    </row>
    <row r="38" spans="1:12" ht="15" x14ac:dyDescent="0.25">
      <c r="A38" s="14"/>
      <c r="B38" s="15"/>
      <c r="C38" s="11"/>
      <c r="D38" s="7" t="s">
        <v>31</v>
      </c>
      <c r="E38" s="121" t="s">
        <v>49</v>
      </c>
      <c r="F38" s="41"/>
      <c r="G38" s="126">
        <v>3.16</v>
      </c>
      <c r="H38" s="126">
        <v>0.4</v>
      </c>
      <c r="I38" s="128">
        <v>19.32</v>
      </c>
      <c r="J38" s="124">
        <v>93.52</v>
      </c>
      <c r="K38" s="122" t="s">
        <v>50</v>
      </c>
      <c r="L38" s="41"/>
    </row>
    <row r="39" spans="1:12" ht="15" x14ac:dyDescent="0.25">
      <c r="A39" s="14"/>
      <c r="B39" s="15"/>
      <c r="C39" s="11"/>
      <c r="D39" s="7" t="s">
        <v>32</v>
      </c>
      <c r="E39" s="121" t="s">
        <v>48</v>
      </c>
      <c r="F39" s="41"/>
      <c r="G39" s="126">
        <v>3.47</v>
      </c>
      <c r="H39" s="126">
        <v>0.63</v>
      </c>
      <c r="I39" s="128">
        <v>20.79</v>
      </c>
      <c r="J39" s="124">
        <v>103.95</v>
      </c>
      <c r="K39" s="122" t="s">
        <v>50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26.24</v>
      </c>
      <c r="H42" s="19">
        <f t="shared" ref="H42" si="11">SUM(H33:H41)</f>
        <v>24.779999999999998</v>
      </c>
      <c r="I42" s="19">
        <f t="shared" ref="I42" si="12">SUM(I33:I41)</f>
        <v>112.09</v>
      </c>
      <c r="J42" s="19">
        <f t="shared" ref="J42:L42" si="13">SUM(J33:J41)</f>
        <v>785.52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08" t="s">
        <v>4</v>
      </c>
      <c r="D43" s="409"/>
      <c r="E43" s="31"/>
      <c r="F43" s="32">
        <f>F32+F42</f>
        <v>0</v>
      </c>
      <c r="G43" s="32">
        <f t="shared" ref="G43" si="14">G32+G42</f>
        <v>47.599999999999994</v>
      </c>
      <c r="H43" s="32">
        <f t="shared" ref="H43" si="15">H32+H42</f>
        <v>44.82</v>
      </c>
      <c r="I43" s="32">
        <f t="shared" ref="I43" si="16">I32+I42</f>
        <v>205.32999999999998</v>
      </c>
      <c r="J43" s="32">
        <f t="shared" ref="J43:L43" si="17">J32+J42</f>
        <v>1431.09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30" t="s">
        <v>61</v>
      </c>
      <c r="F44" s="39"/>
      <c r="G44" s="145">
        <v>14.7</v>
      </c>
      <c r="H44" s="145">
        <v>13.1</v>
      </c>
      <c r="I44" s="148">
        <v>42.28</v>
      </c>
      <c r="J44" s="140">
        <v>345</v>
      </c>
      <c r="K44" s="135" t="s">
        <v>65</v>
      </c>
      <c r="L44" s="39"/>
    </row>
    <row r="45" spans="1:12" ht="15" x14ac:dyDescent="0.25">
      <c r="A45" s="23"/>
      <c r="B45" s="15"/>
      <c r="C45" s="11"/>
      <c r="D45" s="6"/>
      <c r="E45" s="132" t="s">
        <v>63</v>
      </c>
      <c r="F45" s="41"/>
      <c r="G45" s="146">
        <v>3.17</v>
      </c>
      <c r="H45" s="146">
        <v>2.68</v>
      </c>
      <c r="I45" s="149">
        <v>15.95</v>
      </c>
      <c r="J45" s="142">
        <v>119</v>
      </c>
      <c r="K45" s="137">
        <v>1</v>
      </c>
      <c r="L45" s="41"/>
    </row>
    <row r="46" spans="1:12" ht="15" x14ac:dyDescent="0.25">
      <c r="A46" s="23"/>
      <c r="B46" s="15"/>
      <c r="C46" s="11"/>
      <c r="D46" s="7" t="s">
        <v>22</v>
      </c>
      <c r="E46" s="131" t="s">
        <v>62</v>
      </c>
      <c r="F46" s="41"/>
      <c r="G46" s="146">
        <v>2.0699999999999998</v>
      </c>
      <c r="H46" s="146">
        <v>6.55</v>
      </c>
      <c r="I46" s="149">
        <v>13.03</v>
      </c>
      <c r="J46" s="141">
        <v>100.6</v>
      </c>
      <c r="K46" s="136">
        <v>379</v>
      </c>
      <c r="L46" s="41"/>
    </row>
    <row r="47" spans="1:12" ht="15" x14ac:dyDescent="0.25">
      <c r="A47" s="23"/>
      <c r="B47" s="15"/>
      <c r="C47" s="11"/>
      <c r="D47" s="7" t="s">
        <v>23</v>
      </c>
      <c r="E47" s="133" t="s">
        <v>48</v>
      </c>
      <c r="F47" s="41"/>
      <c r="G47" s="146">
        <v>1.49</v>
      </c>
      <c r="H47" s="146">
        <v>0.27</v>
      </c>
      <c r="I47" s="149">
        <v>8.91</v>
      </c>
      <c r="J47" s="143">
        <v>44.55</v>
      </c>
      <c r="K47" s="138" t="s">
        <v>50</v>
      </c>
      <c r="L47" s="41"/>
    </row>
    <row r="48" spans="1:12" ht="15.75" thickBot="1" x14ac:dyDescent="0.3">
      <c r="A48" s="23"/>
      <c r="B48" s="15"/>
      <c r="C48" s="11"/>
      <c r="D48" s="7" t="s">
        <v>24</v>
      </c>
      <c r="E48" s="134" t="s">
        <v>64</v>
      </c>
      <c r="F48" s="41"/>
      <c r="G48" s="147">
        <v>1.5</v>
      </c>
      <c r="H48" s="147">
        <v>0.5</v>
      </c>
      <c r="I48" s="150">
        <v>21</v>
      </c>
      <c r="J48" s="144">
        <v>96</v>
      </c>
      <c r="K48" s="139">
        <v>337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22.929999999999996</v>
      </c>
      <c r="H51" s="19">
        <f t="shared" ref="H51" si="19">SUM(H44:H50)</f>
        <v>23.099999999999998</v>
      </c>
      <c r="I51" s="19">
        <f t="shared" ref="I51" si="20">SUM(I44:I50)</f>
        <v>101.17</v>
      </c>
      <c r="J51" s="19">
        <f t="shared" ref="J51:L51" si="21">SUM(J44:J50)</f>
        <v>705.15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51" t="s">
        <v>66</v>
      </c>
      <c r="F52" s="41"/>
      <c r="G52" s="166">
        <v>2.74</v>
      </c>
      <c r="H52" s="166">
        <v>7.07</v>
      </c>
      <c r="I52" s="168">
        <v>9.5500000000000007</v>
      </c>
      <c r="J52" s="164">
        <v>112.7</v>
      </c>
      <c r="K52" s="152">
        <v>40</v>
      </c>
      <c r="L52" s="41"/>
    </row>
    <row r="53" spans="1:12" ht="15" x14ac:dyDescent="0.25">
      <c r="A53" s="23"/>
      <c r="B53" s="15"/>
      <c r="C53" s="11"/>
      <c r="D53" s="7" t="s">
        <v>27</v>
      </c>
      <c r="E53" s="153" t="s">
        <v>67</v>
      </c>
      <c r="F53" s="41"/>
      <c r="G53" s="165">
        <v>1.59</v>
      </c>
      <c r="H53" s="165">
        <v>4.99</v>
      </c>
      <c r="I53" s="167">
        <v>9.15</v>
      </c>
      <c r="J53" s="163">
        <v>95.25</v>
      </c>
      <c r="K53" s="158">
        <v>99</v>
      </c>
      <c r="L53" s="41"/>
    </row>
    <row r="54" spans="1:12" ht="15" x14ac:dyDescent="0.25">
      <c r="A54" s="23"/>
      <c r="B54" s="15"/>
      <c r="C54" s="11"/>
      <c r="D54" s="7" t="s">
        <v>28</v>
      </c>
      <c r="E54" s="154" t="s">
        <v>68</v>
      </c>
      <c r="F54" s="41"/>
      <c r="G54" s="165">
        <v>15.91</v>
      </c>
      <c r="H54" s="165">
        <v>13.48</v>
      </c>
      <c r="I54" s="167">
        <v>4.22</v>
      </c>
      <c r="J54" s="163">
        <v>222</v>
      </c>
      <c r="K54" s="159" t="s">
        <v>71</v>
      </c>
      <c r="L54" s="41"/>
    </row>
    <row r="55" spans="1:12" ht="15" x14ac:dyDescent="0.25">
      <c r="A55" s="23"/>
      <c r="B55" s="15"/>
      <c r="C55" s="11"/>
      <c r="D55" s="7" t="s">
        <v>29</v>
      </c>
      <c r="E55" s="155" t="s">
        <v>69</v>
      </c>
      <c r="F55" s="41"/>
      <c r="G55" s="165">
        <v>4.38</v>
      </c>
      <c r="H55" s="165">
        <v>6.45</v>
      </c>
      <c r="I55" s="167">
        <v>44.02</v>
      </c>
      <c r="J55" s="163">
        <v>251.64</v>
      </c>
      <c r="K55" s="160">
        <v>304</v>
      </c>
      <c r="L55" s="41"/>
    </row>
    <row r="56" spans="1:12" ht="15" x14ac:dyDescent="0.25">
      <c r="A56" s="23"/>
      <c r="B56" s="15"/>
      <c r="C56" s="11"/>
      <c r="D56" s="7" t="s">
        <v>30</v>
      </c>
      <c r="E56" s="156" t="s">
        <v>70</v>
      </c>
      <c r="F56" s="41"/>
      <c r="G56" s="165">
        <v>0.66</v>
      </c>
      <c r="H56" s="165">
        <v>0.09</v>
      </c>
      <c r="I56" s="167">
        <v>32.01</v>
      </c>
      <c r="J56" s="163">
        <v>132.80000000000001</v>
      </c>
      <c r="K56" s="161">
        <v>349</v>
      </c>
      <c r="L56" s="41"/>
    </row>
    <row r="57" spans="1:12" ht="15" x14ac:dyDescent="0.25">
      <c r="A57" s="23"/>
      <c r="B57" s="15"/>
      <c r="C57" s="11"/>
      <c r="D57" s="7" t="s">
        <v>31</v>
      </c>
      <c r="E57" s="157" t="s">
        <v>49</v>
      </c>
      <c r="F57" s="41"/>
      <c r="G57" s="165">
        <v>2.37</v>
      </c>
      <c r="H57" s="165">
        <v>0.3</v>
      </c>
      <c r="I57" s="167">
        <v>14.49</v>
      </c>
      <c r="J57" s="163">
        <v>70.14</v>
      </c>
      <c r="K57" s="162" t="s">
        <v>50</v>
      </c>
      <c r="L57" s="41"/>
    </row>
    <row r="58" spans="1:12" ht="15" x14ac:dyDescent="0.25">
      <c r="A58" s="23"/>
      <c r="B58" s="15"/>
      <c r="C58" s="11"/>
      <c r="D58" s="7" t="s">
        <v>32</v>
      </c>
      <c r="E58" s="157" t="s">
        <v>48</v>
      </c>
      <c r="F58" s="41"/>
      <c r="G58" s="165">
        <v>2.97</v>
      </c>
      <c r="H58" s="165">
        <v>0.54</v>
      </c>
      <c r="I58" s="167">
        <v>17.82</v>
      </c>
      <c r="J58" s="163">
        <v>89.1</v>
      </c>
      <c r="K58" s="162" t="s">
        <v>50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30.62</v>
      </c>
      <c r="H61" s="19">
        <f t="shared" ref="H61" si="23">SUM(H52:H60)</f>
        <v>32.919999999999995</v>
      </c>
      <c r="I61" s="19">
        <f t="shared" ref="I61" si="24">SUM(I52:I60)</f>
        <v>131.26</v>
      </c>
      <c r="J61" s="19">
        <f t="shared" ref="J61:L61" si="25">SUM(J52:J60)</f>
        <v>973.62999999999988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08" t="s">
        <v>4</v>
      </c>
      <c r="D62" s="409"/>
      <c r="E62" s="31"/>
      <c r="F62" s="32">
        <f>F51+F61</f>
        <v>0</v>
      </c>
      <c r="G62" s="32">
        <f t="shared" ref="G62" si="26">G51+G61</f>
        <v>53.55</v>
      </c>
      <c r="H62" s="32">
        <f t="shared" ref="H62" si="27">H51+H61</f>
        <v>56.019999999999996</v>
      </c>
      <c r="I62" s="32">
        <f t="shared" ref="I62" si="28">I51+I61</f>
        <v>232.43</v>
      </c>
      <c r="J62" s="32">
        <f t="shared" ref="J62:L62" si="29">J51+J61</f>
        <v>1678.7799999999997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170" t="s">
        <v>73</v>
      </c>
      <c r="F63" s="39"/>
      <c r="G63" s="182">
        <v>5.0999999999999996</v>
      </c>
      <c r="H63" s="182">
        <v>10.72</v>
      </c>
      <c r="I63" s="183">
        <v>33.42</v>
      </c>
      <c r="J63" s="178">
        <v>251</v>
      </c>
      <c r="K63" s="174">
        <v>182</v>
      </c>
      <c r="L63" s="39"/>
    </row>
    <row r="64" spans="1:12" ht="15" x14ac:dyDescent="0.25">
      <c r="A64" s="23"/>
      <c r="B64" s="15"/>
      <c r="C64" s="11"/>
      <c r="D64" s="6"/>
      <c r="E64" s="169" t="s">
        <v>72</v>
      </c>
      <c r="F64" s="41"/>
      <c r="G64" s="180">
        <v>5.8</v>
      </c>
      <c r="H64" s="180">
        <v>8.3000000000000007</v>
      </c>
      <c r="I64" s="181">
        <v>14.83</v>
      </c>
      <c r="J64" s="177">
        <v>157</v>
      </c>
      <c r="K64" s="173">
        <v>3</v>
      </c>
      <c r="L64" s="41"/>
    </row>
    <row r="65" spans="1:12" ht="15" x14ac:dyDescent="0.25">
      <c r="A65" s="23"/>
      <c r="B65" s="15"/>
      <c r="C65" s="11"/>
      <c r="D65" s="7" t="s">
        <v>22</v>
      </c>
      <c r="E65" s="171" t="s">
        <v>74</v>
      </c>
      <c r="F65" s="41"/>
      <c r="G65" s="184">
        <v>0.13</v>
      </c>
      <c r="H65" s="184">
        <v>0.02</v>
      </c>
      <c r="I65" s="185">
        <v>15.2</v>
      </c>
      <c r="J65" s="179">
        <v>62</v>
      </c>
      <c r="K65" s="175">
        <v>377</v>
      </c>
      <c r="L65" s="41"/>
    </row>
    <row r="66" spans="1:12" ht="15" x14ac:dyDescent="0.25">
      <c r="A66" s="23"/>
      <c r="B66" s="15"/>
      <c r="C66" s="11"/>
      <c r="D66" s="7" t="s">
        <v>23</v>
      </c>
      <c r="E66" s="172" t="s">
        <v>49</v>
      </c>
      <c r="F66" s="41"/>
      <c r="G66" s="184">
        <v>3.16</v>
      </c>
      <c r="H66" s="184">
        <v>0.4</v>
      </c>
      <c r="I66" s="185">
        <v>19.32</v>
      </c>
      <c r="J66" s="179">
        <v>93.52</v>
      </c>
      <c r="K66" s="176" t="s">
        <v>50</v>
      </c>
      <c r="L66" s="41"/>
    </row>
    <row r="67" spans="1:12" ht="15" x14ac:dyDescent="0.25">
      <c r="A67" s="23"/>
      <c r="B67" s="15"/>
      <c r="C67" s="11"/>
      <c r="D67" s="7" t="s">
        <v>23</v>
      </c>
      <c r="E67" s="385" t="s">
        <v>48</v>
      </c>
      <c r="F67" s="41"/>
      <c r="G67" s="388">
        <v>2.97</v>
      </c>
      <c r="H67" s="388">
        <v>0.54</v>
      </c>
      <c r="I67" s="389">
        <v>17.82</v>
      </c>
      <c r="J67" s="387">
        <v>89.1</v>
      </c>
      <c r="K67" s="386" t="s">
        <v>50</v>
      </c>
      <c r="L67" s="41"/>
    </row>
    <row r="68" spans="1:12" ht="15" x14ac:dyDescent="0.25">
      <c r="A68" s="23"/>
      <c r="B68" s="15"/>
      <c r="C68" s="11"/>
      <c r="D68" s="7" t="s">
        <v>24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17.16</v>
      </c>
      <c r="H70" s="19">
        <f t="shared" ref="H70" si="31">SUM(H63:H69)</f>
        <v>19.98</v>
      </c>
      <c r="I70" s="19">
        <f t="shared" ref="I70" si="32">SUM(I63:I69)</f>
        <v>100.59</v>
      </c>
      <c r="J70" s="19">
        <f t="shared" ref="J70:L70" si="33">SUM(J63:J69)</f>
        <v>652.62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87" t="s">
        <v>75</v>
      </c>
      <c r="F71" s="41"/>
      <c r="G71" s="196">
        <v>2.11</v>
      </c>
      <c r="H71" s="196">
        <v>9.02</v>
      </c>
      <c r="I71" s="198">
        <v>12.39</v>
      </c>
      <c r="J71" s="193">
        <v>139.19999999999999</v>
      </c>
      <c r="K71" s="191">
        <v>52</v>
      </c>
      <c r="L71" s="41"/>
    </row>
    <row r="72" spans="1:12" ht="15" x14ac:dyDescent="0.25">
      <c r="A72" s="23"/>
      <c r="B72" s="15"/>
      <c r="C72" s="11"/>
      <c r="D72" s="7" t="s">
        <v>27</v>
      </c>
      <c r="E72" s="186" t="s">
        <v>76</v>
      </c>
      <c r="F72" s="41"/>
      <c r="G72" s="195">
        <v>2.69</v>
      </c>
      <c r="H72" s="195">
        <v>2.84</v>
      </c>
      <c r="I72" s="197">
        <v>17.46</v>
      </c>
      <c r="J72" s="192">
        <v>118.3</v>
      </c>
      <c r="K72" s="190">
        <v>103</v>
      </c>
      <c r="L72" s="41"/>
    </row>
    <row r="73" spans="1:12" ht="30" x14ac:dyDescent="0.25">
      <c r="A73" s="23"/>
      <c r="B73" s="15"/>
      <c r="C73" s="11"/>
      <c r="D73" s="7" t="s">
        <v>28</v>
      </c>
      <c r="E73" s="186" t="s">
        <v>77</v>
      </c>
      <c r="F73" s="41"/>
      <c r="G73" s="195">
        <v>21.14</v>
      </c>
      <c r="H73" s="195">
        <v>17.27</v>
      </c>
      <c r="I73" s="197">
        <v>25.63</v>
      </c>
      <c r="J73" s="192">
        <v>344.82</v>
      </c>
      <c r="K73" s="190">
        <v>284</v>
      </c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188" t="s">
        <v>78</v>
      </c>
      <c r="F75" s="41"/>
      <c r="G75" s="199">
        <v>0.78</v>
      </c>
      <c r="H75" s="199">
        <v>0.05</v>
      </c>
      <c r="I75" s="200">
        <v>27.63</v>
      </c>
      <c r="J75" s="194">
        <v>114.8</v>
      </c>
      <c r="K75" s="189">
        <v>348</v>
      </c>
      <c r="L75" s="41"/>
    </row>
    <row r="76" spans="1:12" ht="15" x14ac:dyDescent="0.25">
      <c r="A76" s="23"/>
      <c r="B76" s="15"/>
      <c r="C76" s="11"/>
      <c r="D76" s="7" t="s">
        <v>31</v>
      </c>
      <c r="E76" s="188" t="s">
        <v>49</v>
      </c>
      <c r="F76" s="41"/>
      <c r="G76" s="199">
        <v>3.16</v>
      </c>
      <c r="H76" s="199">
        <v>0.4</v>
      </c>
      <c r="I76" s="200">
        <v>19.32</v>
      </c>
      <c r="J76" s="194">
        <v>93.52</v>
      </c>
      <c r="K76" s="189" t="s">
        <v>50</v>
      </c>
      <c r="L76" s="41"/>
    </row>
    <row r="77" spans="1:12" ht="15" x14ac:dyDescent="0.25">
      <c r="A77" s="23"/>
      <c r="B77" s="15"/>
      <c r="C77" s="11"/>
      <c r="D77" s="7" t="s">
        <v>32</v>
      </c>
      <c r="E77" s="188" t="s">
        <v>48</v>
      </c>
      <c r="F77" s="41"/>
      <c r="G77" s="199">
        <v>3.96</v>
      </c>
      <c r="H77" s="199">
        <v>0.72</v>
      </c>
      <c r="I77" s="200">
        <v>23.76</v>
      </c>
      <c r="J77" s="194">
        <v>118.8</v>
      </c>
      <c r="K77" s="189" t="s">
        <v>50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33.840000000000003</v>
      </c>
      <c r="H80" s="19">
        <f t="shared" ref="H80" si="35">SUM(H71:H79)</f>
        <v>30.299999999999997</v>
      </c>
      <c r="I80" s="19">
        <f t="shared" ref="I80" si="36">SUM(I71:I79)</f>
        <v>126.19000000000001</v>
      </c>
      <c r="J80" s="19">
        <f t="shared" ref="J80:L80" si="37">SUM(J71:J79)</f>
        <v>929.43999999999983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08" t="s">
        <v>4</v>
      </c>
      <c r="D81" s="409"/>
      <c r="E81" s="31"/>
      <c r="F81" s="32">
        <f>F70+F80</f>
        <v>0</v>
      </c>
      <c r="G81" s="32">
        <f t="shared" ref="G81" si="38">G70+G80</f>
        <v>51</v>
      </c>
      <c r="H81" s="32">
        <f t="shared" ref="H81" si="39">H70+H80</f>
        <v>50.28</v>
      </c>
      <c r="I81" s="32">
        <f t="shared" ref="I81" si="40">I70+I80</f>
        <v>226.78000000000003</v>
      </c>
      <c r="J81" s="32">
        <f t="shared" ref="J81:L81" si="41">J70+J80</f>
        <v>1582.06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201" t="s">
        <v>79</v>
      </c>
      <c r="F82" s="39"/>
      <c r="G82" s="211">
        <v>9.9600000000000009</v>
      </c>
      <c r="H82" s="211">
        <v>14.23</v>
      </c>
      <c r="I82" s="212">
        <v>38.53</v>
      </c>
      <c r="J82" s="207">
        <v>323.10000000000002</v>
      </c>
      <c r="K82" s="203">
        <v>183</v>
      </c>
      <c r="L82" s="39"/>
    </row>
    <row r="83" spans="1:12" ht="15" x14ac:dyDescent="0.25">
      <c r="A83" s="23"/>
      <c r="B83" s="15"/>
      <c r="C83" s="11"/>
      <c r="D83" s="6"/>
      <c r="E83" s="201" t="s">
        <v>80</v>
      </c>
      <c r="F83" s="41"/>
      <c r="G83" s="209">
        <v>6.96</v>
      </c>
      <c r="H83" s="209">
        <v>8.85</v>
      </c>
      <c r="I83" s="210">
        <v>0</v>
      </c>
      <c r="J83" s="206">
        <v>108</v>
      </c>
      <c r="K83" s="202">
        <v>15</v>
      </c>
      <c r="L83" s="41"/>
    </row>
    <row r="84" spans="1:12" ht="15" x14ac:dyDescent="0.25">
      <c r="A84" s="23"/>
      <c r="B84" s="15"/>
      <c r="C84" s="11"/>
      <c r="D84" s="7" t="s">
        <v>22</v>
      </c>
      <c r="E84" s="204" t="s">
        <v>42</v>
      </c>
      <c r="F84" s="41"/>
      <c r="G84" s="213">
        <v>7.0000000000000007E-2</v>
      </c>
      <c r="H84" s="213">
        <v>0.02</v>
      </c>
      <c r="I84" s="214">
        <v>15</v>
      </c>
      <c r="J84" s="208">
        <v>60</v>
      </c>
      <c r="K84" s="205">
        <v>376</v>
      </c>
      <c r="L84" s="41"/>
    </row>
    <row r="85" spans="1:12" ht="15" x14ac:dyDescent="0.25">
      <c r="A85" s="23"/>
      <c r="B85" s="15"/>
      <c r="C85" s="11"/>
      <c r="D85" s="7" t="s">
        <v>23</v>
      </c>
      <c r="E85" s="204" t="s">
        <v>49</v>
      </c>
      <c r="F85" s="41"/>
      <c r="G85" s="213">
        <v>3.16</v>
      </c>
      <c r="H85" s="213">
        <v>0.4</v>
      </c>
      <c r="I85" s="214">
        <v>19.32</v>
      </c>
      <c r="J85" s="208">
        <v>93.52</v>
      </c>
      <c r="K85" s="205" t="s">
        <v>50</v>
      </c>
      <c r="L85" s="41"/>
    </row>
    <row r="86" spans="1:12" ht="15" x14ac:dyDescent="0.25">
      <c r="A86" s="23"/>
      <c r="B86" s="15"/>
      <c r="C86" s="11"/>
      <c r="D86" s="7" t="s">
        <v>23</v>
      </c>
      <c r="E86" s="390" t="s">
        <v>48</v>
      </c>
      <c r="F86" s="41"/>
      <c r="G86" s="393">
        <v>3.47</v>
      </c>
      <c r="H86" s="393">
        <v>0.63</v>
      </c>
      <c r="I86" s="394">
        <v>20.79</v>
      </c>
      <c r="J86" s="392">
        <v>103.95</v>
      </c>
      <c r="K86" s="391" t="s">
        <v>50</v>
      </c>
      <c r="L86" s="41"/>
    </row>
    <row r="87" spans="1:12" ht="15" x14ac:dyDescent="0.25">
      <c r="A87" s="23"/>
      <c r="B87" s="15"/>
      <c r="C87" s="11"/>
      <c r="D87" s="7" t="s">
        <v>24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23.62</v>
      </c>
      <c r="H89" s="19">
        <f t="shared" ref="H89" si="43">SUM(H82:H88)</f>
        <v>24.129999999999995</v>
      </c>
      <c r="I89" s="19">
        <f t="shared" ref="I89" si="44">SUM(I82:I88)</f>
        <v>93.639999999999986</v>
      </c>
      <c r="J89" s="19">
        <f t="shared" ref="J89:L89" si="45">SUM(J82:J88)</f>
        <v>688.57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216" t="s">
        <v>81</v>
      </c>
      <c r="F90" s="41"/>
      <c r="G90" s="223">
        <v>3.02</v>
      </c>
      <c r="H90" s="223">
        <v>6.36</v>
      </c>
      <c r="I90" s="225">
        <v>23.72</v>
      </c>
      <c r="J90" s="221">
        <v>164.2</v>
      </c>
      <c r="K90" s="219">
        <v>39</v>
      </c>
      <c r="L90" s="41"/>
    </row>
    <row r="91" spans="1:12" ht="15" x14ac:dyDescent="0.25">
      <c r="A91" s="23"/>
      <c r="B91" s="15"/>
      <c r="C91" s="11"/>
      <c r="D91" s="7" t="s">
        <v>27</v>
      </c>
      <c r="E91" s="215" t="s">
        <v>82</v>
      </c>
      <c r="F91" s="41"/>
      <c r="G91" s="222">
        <v>2.02</v>
      </c>
      <c r="H91" s="222">
        <v>5.09</v>
      </c>
      <c r="I91" s="224">
        <v>11.98</v>
      </c>
      <c r="J91" s="220">
        <v>107.25</v>
      </c>
      <c r="K91" s="218">
        <v>96</v>
      </c>
      <c r="L91" s="41"/>
    </row>
    <row r="92" spans="1:12" ht="15" x14ac:dyDescent="0.25">
      <c r="A92" s="23"/>
      <c r="B92" s="15"/>
      <c r="C92" s="11"/>
      <c r="D92" s="7" t="s">
        <v>28</v>
      </c>
      <c r="E92" s="215" t="s">
        <v>83</v>
      </c>
      <c r="F92" s="41"/>
      <c r="G92" s="222">
        <v>11.47</v>
      </c>
      <c r="H92" s="222">
        <v>13.54</v>
      </c>
      <c r="I92" s="224">
        <v>13.76</v>
      </c>
      <c r="J92" s="220">
        <v>222.75</v>
      </c>
      <c r="K92" s="218" t="s">
        <v>85</v>
      </c>
      <c r="L92" s="41"/>
    </row>
    <row r="93" spans="1:12" ht="15" x14ac:dyDescent="0.25">
      <c r="A93" s="23"/>
      <c r="B93" s="15"/>
      <c r="C93" s="11"/>
      <c r="D93" s="7" t="s">
        <v>29</v>
      </c>
      <c r="E93" s="215" t="s">
        <v>84</v>
      </c>
      <c r="F93" s="41"/>
      <c r="G93" s="222">
        <v>6.62</v>
      </c>
      <c r="H93" s="222">
        <v>5.42</v>
      </c>
      <c r="I93" s="224">
        <v>31.73</v>
      </c>
      <c r="J93" s="220">
        <v>202.14</v>
      </c>
      <c r="K93" s="218">
        <v>309</v>
      </c>
      <c r="L93" s="41"/>
    </row>
    <row r="94" spans="1:12" ht="15" x14ac:dyDescent="0.25">
      <c r="A94" s="23"/>
      <c r="B94" s="15"/>
      <c r="C94" s="11"/>
      <c r="D94" s="7" t="s">
        <v>30</v>
      </c>
      <c r="E94" s="217" t="s">
        <v>47</v>
      </c>
      <c r="F94" s="41"/>
      <c r="G94" s="222">
        <v>0.1</v>
      </c>
      <c r="H94" s="222">
        <v>0.1</v>
      </c>
      <c r="I94" s="224">
        <v>23.79</v>
      </c>
      <c r="J94" s="220">
        <v>115</v>
      </c>
      <c r="K94" s="218">
        <v>350</v>
      </c>
      <c r="L94" s="41"/>
    </row>
    <row r="95" spans="1:12" ht="15" x14ac:dyDescent="0.25">
      <c r="A95" s="23"/>
      <c r="B95" s="15"/>
      <c r="C95" s="11"/>
      <c r="D95" s="7" t="s">
        <v>31</v>
      </c>
      <c r="E95" s="217" t="s">
        <v>49</v>
      </c>
      <c r="F95" s="41"/>
      <c r="G95" s="222">
        <v>2.37</v>
      </c>
      <c r="H95" s="222">
        <v>0.3</v>
      </c>
      <c r="I95" s="224">
        <v>14.49</v>
      </c>
      <c r="J95" s="220">
        <v>70.14</v>
      </c>
      <c r="K95" s="218" t="s">
        <v>50</v>
      </c>
      <c r="L95" s="41"/>
    </row>
    <row r="96" spans="1:12" ht="15" x14ac:dyDescent="0.25">
      <c r="A96" s="23"/>
      <c r="B96" s="15"/>
      <c r="C96" s="11"/>
      <c r="D96" s="7" t="s">
        <v>32</v>
      </c>
      <c r="E96" s="217" t="s">
        <v>48</v>
      </c>
      <c r="F96" s="41"/>
      <c r="G96" s="222">
        <v>2.97</v>
      </c>
      <c r="H96" s="222">
        <v>0.54</v>
      </c>
      <c r="I96" s="224">
        <v>17.82</v>
      </c>
      <c r="J96" s="220">
        <v>89.1</v>
      </c>
      <c r="K96" s="218" t="s">
        <v>50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28.570000000000004</v>
      </c>
      <c r="H99" s="19">
        <f t="shared" ref="H99" si="47">SUM(H90:H98)</f>
        <v>31.349999999999998</v>
      </c>
      <c r="I99" s="19">
        <f t="shared" ref="I99" si="48">SUM(I90:I98)</f>
        <v>137.29</v>
      </c>
      <c r="J99" s="19">
        <f t="shared" ref="J99:L99" si="49">SUM(J90:J98)</f>
        <v>970.57999999999993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08" t="s">
        <v>4</v>
      </c>
      <c r="D100" s="409"/>
      <c r="E100" s="31"/>
      <c r="F100" s="32">
        <f>F89+F99</f>
        <v>0</v>
      </c>
      <c r="G100" s="32">
        <f t="shared" ref="G100" si="50">G89+G99</f>
        <v>52.190000000000005</v>
      </c>
      <c r="H100" s="32">
        <f t="shared" ref="H100" si="51">H89+H99</f>
        <v>55.47999999999999</v>
      </c>
      <c r="I100" s="32">
        <f t="shared" ref="I100" si="52">I89+I99</f>
        <v>230.92999999999998</v>
      </c>
      <c r="J100" s="32">
        <f t="shared" ref="J100:L100" si="53">J89+J99</f>
        <v>1659.15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226" t="s">
        <v>52</v>
      </c>
      <c r="F101" s="39"/>
      <c r="G101" s="244">
        <v>15.57</v>
      </c>
      <c r="H101" s="244">
        <v>18.309999999999999</v>
      </c>
      <c r="I101" s="245">
        <v>39.229999999999997</v>
      </c>
      <c r="J101" s="235">
        <v>384.56</v>
      </c>
      <c r="K101" s="229">
        <v>204</v>
      </c>
      <c r="L101" s="39"/>
    </row>
    <row r="102" spans="1:12" ht="15" x14ac:dyDescent="0.25">
      <c r="A102" s="23"/>
      <c r="B102" s="15"/>
      <c r="C102" s="11"/>
      <c r="D102" s="6"/>
      <c r="E102" s="227" t="s">
        <v>51</v>
      </c>
      <c r="F102" s="41"/>
      <c r="G102" s="242">
        <v>0.35</v>
      </c>
      <c r="H102" s="242">
        <v>0.05</v>
      </c>
      <c r="I102" s="243">
        <v>0.95</v>
      </c>
      <c r="J102" s="234">
        <v>6</v>
      </c>
      <c r="K102" s="228">
        <v>71</v>
      </c>
      <c r="L102" s="41"/>
    </row>
    <row r="103" spans="1:12" ht="15" x14ac:dyDescent="0.25">
      <c r="A103" s="23"/>
      <c r="B103" s="15"/>
      <c r="C103" s="11"/>
      <c r="D103" s="7" t="s">
        <v>22</v>
      </c>
      <c r="E103" s="230" t="s">
        <v>86</v>
      </c>
      <c r="F103" s="41"/>
      <c r="G103" s="238">
        <v>1.52</v>
      </c>
      <c r="H103" s="238">
        <v>1.35</v>
      </c>
      <c r="I103" s="240">
        <v>15.9</v>
      </c>
      <c r="J103" s="236">
        <v>81</v>
      </c>
      <c r="K103" s="232">
        <v>378</v>
      </c>
      <c r="L103" s="41"/>
    </row>
    <row r="104" spans="1:12" ht="15" x14ac:dyDescent="0.25">
      <c r="A104" s="23"/>
      <c r="B104" s="15"/>
      <c r="C104" s="11"/>
      <c r="D104" s="7" t="s">
        <v>23</v>
      </c>
      <c r="E104" s="230" t="s">
        <v>49</v>
      </c>
      <c r="F104" s="41"/>
      <c r="G104" s="238">
        <v>2.37</v>
      </c>
      <c r="H104" s="238">
        <v>0.3</v>
      </c>
      <c r="I104" s="240">
        <v>14.49</v>
      </c>
      <c r="J104" s="236">
        <v>70.14</v>
      </c>
      <c r="K104" s="232" t="s">
        <v>50</v>
      </c>
      <c r="L104" s="41"/>
    </row>
    <row r="105" spans="1:12" ht="15.75" thickBot="1" x14ac:dyDescent="0.3">
      <c r="A105" s="23"/>
      <c r="B105" s="15"/>
      <c r="C105" s="11"/>
      <c r="D105" s="7" t="s">
        <v>24</v>
      </c>
      <c r="E105" s="231" t="s">
        <v>87</v>
      </c>
      <c r="F105" s="41"/>
      <c r="G105" s="239">
        <v>1.5</v>
      </c>
      <c r="H105" s="239">
        <v>0.5</v>
      </c>
      <c r="I105" s="241">
        <v>21</v>
      </c>
      <c r="J105" s="237">
        <v>96</v>
      </c>
      <c r="K105" s="233">
        <v>338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21.310000000000002</v>
      </c>
      <c r="H108" s="19">
        <f t="shared" si="54"/>
        <v>20.51</v>
      </c>
      <c r="I108" s="19">
        <f t="shared" si="54"/>
        <v>91.57</v>
      </c>
      <c r="J108" s="19">
        <f t="shared" si="54"/>
        <v>637.70000000000005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47" t="s">
        <v>88</v>
      </c>
      <c r="F109" s="41"/>
      <c r="G109" s="257">
        <v>1.4</v>
      </c>
      <c r="H109" s="257">
        <v>10.039999999999999</v>
      </c>
      <c r="I109" s="259">
        <v>7.29</v>
      </c>
      <c r="J109" s="254">
        <v>125.1</v>
      </c>
      <c r="K109" s="250">
        <v>67</v>
      </c>
      <c r="L109" s="41"/>
    </row>
    <row r="110" spans="1:12" ht="15" x14ac:dyDescent="0.25">
      <c r="A110" s="23"/>
      <c r="B110" s="15"/>
      <c r="C110" s="11"/>
      <c r="D110" s="7" t="s">
        <v>27</v>
      </c>
      <c r="E110" s="246" t="s">
        <v>89</v>
      </c>
      <c r="F110" s="41"/>
      <c r="G110" s="256">
        <v>5.49</v>
      </c>
      <c r="H110" s="256">
        <v>5.27</v>
      </c>
      <c r="I110" s="258">
        <v>16.54</v>
      </c>
      <c r="J110" s="253">
        <v>148.25</v>
      </c>
      <c r="K110" s="249">
        <v>102</v>
      </c>
      <c r="L110" s="41"/>
    </row>
    <row r="111" spans="1:12" ht="15" x14ac:dyDescent="0.25">
      <c r="A111" s="23"/>
      <c r="B111" s="15"/>
      <c r="C111" s="11"/>
      <c r="D111" s="7" t="s">
        <v>28</v>
      </c>
      <c r="E111" s="246" t="s">
        <v>90</v>
      </c>
      <c r="F111" s="41"/>
      <c r="G111" s="256">
        <v>14.06</v>
      </c>
      <c r="H111" s="256">
        <v>33.71</v>
      </c>
      <c r="I111" s="258">
        <v>18.95</v>
      </c>
      <c r="J111" s="253">
        <v>437.71</v>
      </c>
      <c r="K111" s="251">
        <v>259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248" t="s">
        <v>91</v>
      </c>
      <c r="F113" s="41"/>
      <c r="G113" s="260">
        <v>0.52</v>
      </c>
      <c r="H113" s="260">
        <v>0.18</v>
      </c>
      <c r="I113" s="261">
        <v>28.86</v>
      </c>
      <c r="J113" s="255">
        <v>122.6</v>
      </c>
      <c r="K113" s="252">
        <v>345</v>
      </c>
      <c r="L113" s="41"/>
    </row>
    <row r="114" spans="1:12" ht="15" x14ac:dyDescent="0.25">
      <c r="A114" s="23"/>
      <c r="B114" s="15"/>
      <c r="C114" s="11"/>
      <c r="D114" s="7" t="s">
        <v>31</v>
      </c>
      <c r="E114" s="248" t="s">
        <v>49</v>
      </c>
      <c r="F114" s="41"/>
      <c r="G114" s="260">
        <v>1.98</v>
      </c>
      <c r="H114" s="260">
        <v>0.25</v>
      </c>
      <c r="I114" s="261">
        <v>12.08</v>
      </c>
      <c r="J114" s="255">
        <v>58.45</v>
      </c>
      <c r="K114" s="252" t="s">
        <v>50</v>
      </c>
      <c r="L114" s="41"/>
    </row>
    <row r="115" spans="1:12" ht="15" x14ac:dyDescent="0.25">
      <c r="A115" s="23"/>
      <c r="B115" s="15"/>
      <c r="C115" s="11"/>
      <c r="D115" s="7" t="s">
        <v>32</v>
      </c>
      <c r="E115" s="248" t="s">
        <v>48</v>
      </c>
      <c r="F115" s="41"/>
      <c r="G115" s="260">
        <v>2.48</v>
      </c>
      <c r="H115" s="260">
        <v>0.45</v>
      </c>
      <c r="I115" s="261">
        <v>14.85</v>
      </c>
      <c r="J115" s="255">
        <v>74.25</v>
      </c>
      <c r="K115" s="252" t="s">
        <v>50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25.930000000000003</v>
      </c>
      <c r="H118" s="19">
        <f t="shared" si="56"/>
        <v>49.9</v>
      </c>
      <c r="I118" s="19">
        <f t="shared" si="56"/>
        <v>98.57</v>
      </c>
      <c r="J118" s="19">
        <f t="shared" si="56"/>
        <v>966.36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08" t="s">
        <v>4</v>
      </c>
      <c r="D119" s="409"/>
      <c r="E119" s="31"/>
      <c r="F119" s="32">
        <f>F108+F118</f>
        <v>0</v>
      </c>
      <c r="G119" s="32">
        <f t="shared" ref="G119" si="58">G108+G118</f>
        <v>47.240000000000009</v>
      </c>
      <c r="H119" s="32">
        <f t="shared" ref="H119" si="59">H108+H118</f>
        <v>70.41</v>
      </c>
      <c r="I119" s="32">
        <f t="shared" ref="I119" si="60">I108+I118</f>
        <v>190.14</v>
      </c>
      <c r="J119" s="32">
        <f t="shared" ref="J119:L119" si="61">J108+J118</f>
        <v>1604.06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262" t="s">
        <v>92</v>
      </c>
      <c r="F120" s="39"/>
      <c r="G120" s="274">
        <v>6.11</v>
      </c>
      <c r="H120" s="274">
        <v>10.72</v>
      </c>
      <c r="I120" s="275">
        <v>32.380000000000003</v>
      </c>
      <c r="J120" s="270">
        <v>251</v>
      </c>
      <c r="K120" s="269">
        <v>181</v>
      </c>
      <c r="L120" s="39"/>
    </row>
    <row r="121" spans="1:12" ht="15" x14ac:dyDescent="0.25">
      <c r="A121" s="14"/>
      <c r="B121" s="15"/>
      <c r="C121" s="11"/>
      <c r="D121" s="6"/>
      <c r="E121" s="263" t="s">
        <v>72</v>
      </c>
      <c r="F121" s="41"/>
      <c r="G121" s="276">
        <v>5.8</v>
      </c>
      <c r="H121" s="276">
        <v>8.3000000000000007</v>
      </c>
      <c r="I121" s="277">
        <v>14.83</v>
      </c>
      <c r="J121" s="271">
        <v>157</v>
      </c>
      <c r="K121" s="268">
        <v>3</v>
      </c>
      <c r="L121" s="41"/>
    </row>
    <row r="122" spans="1:12" ht="15" x14ac:dyDescent="0.25">
      <c r="A122" s="14"/>
      <c r="B122" s="15"/>
      <c r="C122" s="11"/>
      <c r="D122" s="7" t="s">
        <v>22</v>
      </c>
      <c r="E122" s="264" t="s">
        <v>42</v>
      </c>
      <c r="F122" s="41"/>
      <c r="G122" s="278">
        <v>7.0000000000000007E-2</v>
      </c>
      <c r="H122" s="278">
        <v>0.02</v>
      </c>
      <c r="I122" s="280">
        <v>15</v>
      </c>
      <c r="J122" s="272">
        <v>60</v>
      </c>
      <c r="K122" s="266">
        <v>376</v>
      </c>
      <c r="L122" s="41"/>
    </row>
    <row r="123" spans="1:12" ht="15" x14ac:dyDescent="0.25">
      <c r="A123" s="14"/>
      <c r="B123" s="15"/>
      <c r="C123" s="11"/>
      <c r="D123" s="7" t="s">
        <v>23</v>
      </c>
      <c r="E123" s="264" t="s">
        <v>48</v>
      </c>
      <c r="F123" s="41"/>
      <c r="G123" s="278">
        <v>2.97</v>
      </c>
      <c r="H123" s="278">
        <v>0.54</v>
      </c>
      <c r="I123" s="280">
        <v>17.82</v>
      </c>
      <c r="J123" s="272">
        <v>89.1</v>
      </c>
      <c r="K123" s="266" t="s">
        <v>50</v>
      </c>
      <c r="L123" s="41"/>
    </row>
    <row r="124" spans="1:12" ht="15.75" thickBot="1" x14ac:dyDescent="0.3">
      <c r="A124" s="14"/>
      <c r="B124" s="15"/>
      <c r="C124" s="11"/>
      <c r="D124" s="7" t="s">
        <v>24</v>
      </c>
      <c r="E124" s="265" t="s">
        <v>93</v>
      </c>
      <c r="F124" s="41"/>
      <c r="G124" s="279">
        <v>0.4</v>
      </c>
      <c r="H124" s="279">
        <v>0.4</v>
      </c>
      <c r="I124" s="281">
        <v>9.8000000000000007</v>
      </c>
      <c r="J124" s="273">
        <v>47</v>
      </c>
      <c r="K124" s="267">
        <v>338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15.350000000000001</v>
      </c>
      <c r="H127" s="19">
        <f t="shared" si="62"/>
        <v>19.98</v>
      </c>
      <c r="I127" s="19">
        <f t="shared" si="62"/>
        <v>89.83</v>
      </c>
      <c r="J127" s="19">
        <f t="shared" si="62"/>
        <v>604.1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83" t="s">
        <v>94</v>
      </c>
      <c r="F128" s="41"/>
      <c r="G128" s="289">
        <v>2.6</v>
      </c>
      <c r="H128" s="289">
        <v>7.39</v>
      </c>
      <c r="I128" s="291">
        <v>3.23</v>
      </c>
      <c r="J128" s="287">
        <v>89.8</v>
      </c>
      <c r="K128" s="285">
        <v>43</v>
      </c>
      <c r="L128" s="41"/>
    </row>
    <row r="129" spans="1:12" ht="15" x14ac:dyDescent="0.25">
      <c r="A129" s="14"/>
      <c r="B129" s="15"/>
      <c r="C129" s="11"/>
      <c r="D129" s="7" t="s">
        <v>27</v>
      </c>
      <c r="E129" s="282" t="s">
        <v>56</v>
      </c>
      <c r="F129" s="41"/>
      <c r="G129" s="288">
        <v>1.8</v>
      </c>
      <c r="H129" s="288">
        <v>4.92</v>
      </c>
      <c r="I129" s="290">
        <v>10.93</v>
      </c>
      <c r="J129" s="286">
        <v>103.75</v>
      </c>
      <c r="K129" s="284">
        <v>82</v>
      </c>
      <c r="L129" s="41"/>
    </row>
    <row r="130" spans="1:12" ht="15" x14ac:dyDescent="0.25">
      <c r="A130" s="14"/>
      <c r="B130" s="15"/>
      <c r="C130" s="11"/>
      <c r="D130" s="7" t="s">
        <v>28</v>
      </c>
      <c r="E130" s="282" t="s">
        <v>57</v>
      </c>
      <c r="F130" s="41"/>
      <c r="G130" s="288">
        <v>12.14</v>
      </c>
      <c r="H130" s="288">
        <v>9.5399999999999991</v>
      </c>
      <c r="I130" s="290">
        <v>9.2899999999999991</v>
      </c>
      <c r="J130" s="286">
        <v>171</v>
      </c>
      <c r="K130" s="284" t="s">
        <v>60</v>
      </c>
      <c r="L130" s="41"/>
    </row>
    <row r="131" spans="1:12" ht="15" x14ac:dyDescent="0.25">
      <c r="A131" s="14"/>
      <c r="B131" s="15"/>
      <c r="C131" s="11"/>
      <c r="D131" s="7" t="s">
        <v>29</v>
      </c>
      <c r="E131" s="282" t="s">
        <v>58</v>
      </c>
      <c r="F131" s="41"/>
      <c r="G131" s="288">
        <v>4.09</v>
      </c>
      <c r="H131" s="288">
        <v>6.4</v>
      </c>
      <c r="I131" s="290">
        <v>27.25</v>
      </c>
      <c r="J131" s="286">
        <v>183</v>
      </c>
      <c r="K131" s="284">
        <v>312</v>
      </c>
      <c r="L131" s="41"/>
    </row>
    <row r="132" spans="1:12" ht="15" x14ac:dyDescent="0.25">
      <c r="A132" s="14"/>
      <c r="B132" s="15"/>
      <c r="C132" s="11"/>
      <c r="D132" s="7" t="s">
        <v>30</v>
      </c>
      <c r="E132" s="282" t="s">
        <v>95</v>
      </c>
      <c r="F132" s="41"/>
      <c r="G132" s="288">
        <v>0.16</v>
      </c>
      <c r="H132" s="288">
        <v>0.16</v>
      </c>
      <c r="I132" s="290">
        <v>27.88</v>
      </c>
      <c r="J132" s="286">
        <v>114.6</v>
      </c>
      <c r="K132" s="284">
        <v>342</v>
      </c>
      <c r="L132" s="41"/>
    </row>
    <row r="133" spans="1:12" ht="15" x14ac:dyDescent="0.25">
      <c r="A133" s="14"/>
      <c r="B133" s="15"/>
      <c r="C133" s="11"/>
      <c r="D133" s="7" t="s">
        <v>31</v>
      </c>
      <c r="E133" s="282" t="s">
        <v>49</v>
      </c>
      <c r="F133" s="41"/>
      <c r="G133" s="288">
        <v>2.37</v>
      </c>
      <c r="H133" s="288">
        <v>0.3</v>
      </c>
      <c r="I133" s="290">
        <v>14.49</v>
      </c>
      <c r="J133" s="286">
        <v>70.14</v>
      </c>
      <c r="K133" s="284" t="s">
        <v>50</v>
      </c>
      <c r="L133" s="41"/>
    </row>
    <row r="134" spans="1:12" ht="15" x14ac:dyDescent="0.25">
      <c r="A134" s="14"/>
      <c r="B134" s="15"/>
      <c r="C134" s="11"/>
      <c r="D134" s="7" t="s">
        <v>32</v>
      </c>
      <c r="E134" s="282" t="s">
        <v>48</v>
      </c>
      <c r="F134" s="41"/>
      <c r="G134" s="288">
        <v>2.97</v>
      </c>
      <c r="H134" s="288">
        <v>0.54</v>
      </c>
      <c r="I134" s="290">
        <v>17.82</v>
      </c>
      <c r="J134" s="286">
        <v>89.1</v>
      </c>
      <c r="K134" s="284" t="s">
        <v>50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26.13</v>
      </c>
      <c r="H137" s="19">
        <f t="shared" si="64"/>
        <v>29.25</v>
      </c>
      <c r="I137" s="19">
        <f t="shared" si="64"/>
        <v>110.88999999999999</v>
      </c>
      <c r="J137" s="19">
        <f t="shared" si="64"/>
        <v>821.39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08" t="s">
        <v>4</v>
      </c>
      <c r="D138" s="409"/>
      <c r="E138" s="31"/>
      <c r="F138" s="32">
        <f>F127+F137</f>
        <v>0</v>
      </c>
      <c r="G138" s="32">
        <f t="shared" ref="G138" si="66">G127+G137</f>
        <v>41.480000000000004</v>
      </c>
      <c r="H138" s="32">
        <f t="shared" ref="H138" si="67">H127+H137</f>
        <v>49.230000000000004</v>
      </c>
      <c r="I138" s="32">
        <f t="shared" ref="I138" si="68">I127+I137</f>
        <v>200.71999999999997</v>
      </c>
      <c r="J138" s="32">
        <f t="shared" ref="J138:L138" si="69">J127+J137</f>
        <v>1425.49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292" t="s">
        <v>96</v>
      </c>
      <c r="F139" s="39"/>
      <c r="G139" s="307">
        <v>9.9</v>
      </c>
      <c r="H139" s="307">
        <v>14.72</v>
      </c>
      <c r="I139" s="308">
        <v>43.98</v>
      </c>
      <c r="J139" s="299">
        <v>348.29</v>
      </c>
      <c r="K139" s="295">
        <v>173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293" t="s">
        <v>62</v>
      </c>
      <c r="F141" s="41"/>
      <c r="G141" s="303">
        <v>3.17</v>
      </c>
      <c r="H141" s="303">
        <v>2.68</v>
      </c>
      <c r="I141" s="304">
        <v>15.95</v>
      </c>
      <c r="J141" s="300">
        <v>100.6</v>
      </c>
      <c r="K141" s="296">
        <v>379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293" t="s">
        <v>49</v>
      </c>
      <c r="F142" s="41"/>
      <c r="G142" s="303">
        <v>2.37</v>
      </c>
      <c r="H142" s="303">
        <v>0.3</v>
      </c>
      <c r="I142" s="304">
        <v>14.49</v>
      </c>
      <c r="J142" s="301">
        <v>70.14</v>
      </c>
      <c r="K142" s="297" t="s">
        <v>50</v>
      </c>
      <c r="L142" s="41"/>
    </row>
    <row r="143" spans="1:12" ht="15" x14ac:dyDescent="0.25">
      <c r="A143" s="23"/>
      <c r="B143" s="15"/>
      <c r="C143" s="11"/>
      <c r="D143" s="7" t="s">
        <v>23</v>
      </c>
      <c r="E143" s="395" t="s">
        <v>48</v>
      </c>
      <c r="G143" s="398">
        <v>2.97</v>
      </c>
      <c r="H143" s="398">
        <v>0.54</v>
      </c>
      <c r="I143" s="399">
        <v>17.82</v>
      </c>
      <c r="J143" s="397">
        <v>89.1</v>
      </c>
      <c r="K143" s="396" t="s">
        <v>50</v>
      </c>
      <c r="L143" s="41"/>
    </row>
    <row r="144" spans="1:12" ht="15.75" thickBot="1" x14ac:dyDescent="0.3">
      <c r="A144" s="23"/>
      <c r="B144" s="15"/>
      <c r="C144" s="11"/>
      <c r="D144" s="7" t="s">
        <v>24</v>
      </c>
      <c r="E144" s="294" t="s">
        <v>54</v>
      </c>
      <c r="F144" s="41"/>
      <c r="G144" s="305">
        <v>0.9</v>
      </c>
      <c r="H144" s="305">
        <v>0.2</v>
      </c>
      <c r="I144" s="306">
        <v>23.1</v>
      </c>
      <c r="J144" s="302">
        <v>103</v>
      </c>
      <c r="K144" s="298">
        <v>341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19.309999999999999</v>
      </c>
      <c r="H146" s="19">
        <f t="shared" si="70"/>
        <v>18.440000000000001</v>
      </c>
      <c r="I146" s="19">
        <f t="shared" si="70"/>
        <v>115.33999999999997</v>
      </c>
      <c r="J146" s="19">
        <f t="shared" si="70"/>
        <v>711.13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10" t="s">
        <v>81</v>
      </c>
      <c r="F147" s="41"/>
      <c r="G147" s="316">
        <v>3.02</v>
      </c>
      <c r="H147" s="316">
        <v>6.36</v>
      </c>
      <c r="I147" s="318">
        <v>23.72</v>
      </c>
      <c r="J147" s="314">
        <v>164.2</v>
      </c>
      <c r="K147" s="312">
        <v>39</v>
      </c>
      <c r="L147" s="41"/>
    </row>
    <row r="148" spans="1:12" ht="15" x14ac:dyDescent="0.25">
      <c r="A148" s="23"/>
      <c r="B148" s="15"/>
      <c r="C148" s="11"/>
      <c r="D148" s="7" t="s">
        <v>27</v>
      </c>
      <c r="E148" s="309" t="s">
        <v>45</v>
      </c>
      <c r="F148" s="41"/>
      <c r="G148" s="315">
        <v>1.77</v>
      </c>
      <c r="H148" s="315">
        <v>4.95</v>
      </c>
      <c r="I148" s="317">
        <v>7.9</v>
      </c>
      <c r="J148" s="313">
        <v>89.75</v>
      </c>
      <c r="K148" s="311">
        <v>88</v>
      </c>
      <c r="L148" s="41"/>
    </row>
    <row r="149" spans="1:12" ht="30" x14ac:dyDescent="0.25">
      <c r="A149" s="23"/>
      <c r="B149" s="15"/>
      <c r="C149" s="11"/>
      <c r="D149" s="7" t="s">
        <v>28</v>
      </c>
      <c r="E149" s="309" t="s">
        <v>97</v>
      </c>
      <c r="F149" s="41"/>
      <c r="G149" s="315">
        <v>9.74</v>
      </c>
      <c r="H149" s="315">
        <v>9.5500000000000007</v>
      </c>
      <c r="I149" s="317">
        <v>7.85</v>
      </c>
      <c r="J149" s="313">
        <v>184.72</v>
      </c>
      <c r="K149" s="311" t="s">
        <v>99</v>
      </c>
      <c r="L149" s="41"/>
    </row>
    <row r="150" spans="1:12" ht="15" x14ac:dyDescent="0.25">
      <c r="A150" s="23"/>
      <c r="B150" s="15"/>
      <c r="C150" s="11"/>
      <c r="D150" s="7" t="s">
        <v>29</v>
      </c>
      <c r="E150" s="309" t="s">
        <v>98</v>
      </c>
      <c r="F150" s="41"/>
      <c r="G150" s="315">
        <v>6.62</v>
      </c>
      <c r="H150" s="315">
        <v>5.42</v>
      </c>
      <c r="I150" s="317">
        <v>31.73</v>
      </c>
      <c r="J150" s="313">
        <v>202.14</v>
      </c>
      <c r="K150" s="311">
        <v>309</v>
      </c>
      <c r="L150" s="41"/>
    </row>
    <row r="151" spans="1:12" ht="15" x14ac:dyDescent="0.25">
      <c r="A151" s="23"/>
      <c r="B151" s="15"/>
      <c r="C151" s="11"/>
      <c r="D151" s="7" t="s">
        <v>30</v>
      </c>
      <c r="E151" s="309" t="s">
        <v>78</v>
      </c>
      <c r="F151" s="41"/>
      <c r="G151" s="315">
        <v>0.78</v>
      </c>
      <c r="H151" s="315">
        <v>0.05</v>
      </c>
      <c r="I151" s="317">
        <v>27.63</v>
      </c>
      <c r="J151" s="313">
        <v>114.8</v>
      </c>
      <c r="K151" s="311">
        <v>348</v>
      </c>
      <c r="L151" s="41"/>
    </row>
    <row r="152" spans="1:12" ht="15" x14ac:dyDescent="0.25">
      <c r="A152" s="23"/>
      <c r="B152" s="15"/>
      <c r="C152" s="11"/>
      <c r="D152" s="7" t="s">
        <v>31</v>
      </c>
      <c r="E152" s="309" t="s">
        <v>49</v>
      </c>
      <c r="F152" s="41"/>
      <c r="G152" s="315">
        <v>1.19</v>
      </c>
      <c r="H152" s="315">
        <v>0.15</v>
      </c>
      <c r="I152" s="317">
        <v>7.25</v>
      </c>
      <c r="J152" s="313">
        <v>35.07</v>
      </c>
      <c r="K152" s="311" t="s">
        <v>50</v>
      </c>
      <c r="L152" s="41"/>
    </row>
    <row r="153" spans="1:12" ht="15" x14ac:dyDescent="0.25">
      <c r="A153" s="23"/>
      <c r="B153" s="15"/>
      <c r="C153" s="11"/>
      <c r="D153" s="7" t="s">
        <v>32</v>
      </c>
      <c r="E153" s="309" t="s">
        <v>48</v>
      </c>
      <c r="F153" s="41"/>
      <c r="G153" s="315">
        <v>1.49</v>
      </c>
      <c r="H153" s="315">
        <v>0.27</v>
      </c>
      <c r="I153" s="317">
        <v>8.91</v>
      </c>
      <c r="J153" s="313">
        <v>44.55</v>
      </c>
      <c r="K153" s="311" t="s">
        <v>50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24.610000000000003</v>
      </c>
      <c r="H156" s="19">
        <f t="shared" si="72"/>
        <v>26.75</v>
      </c>
      <c r="I156" s="19">
        <f t="shared" si="72"/>
        <v>114.99</v>
      </c>
      <c r="J156" s="19">
        <f t="shared" si="72"/>
        <v>835.2299999999999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08" t="s">
        <v>4</v>
      </c>
      <c r="D157" s="409"/>
      <c r="E157" s="31"/>
      <c r="F157" s="32">
        <f>F146+F156</f>
        <v>0</v>
      </c>
      <c r="G157" s="32">
        <f t="shared" ref="G157" si="74">G146+G156</f>
        <v>43.92</v>
      </c>
      <c r="H157" s="32">
        <f t="shared" ref="H157" si="75">H146+H156</f>
        <v>45.19</v>
      </c>
      <c r="I157" s="32">
        <f t="shared" ref="I157" si="76">I146+I156</f>
        <v>230.32999999999998</v>
      </c>
      <c r="J157" s="32">
        <f t="shared" ref="J157:L157" si="77">J146+J156</f>
        <v>1546.36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19" t="s">
        <v>100</v>
      </c>
      <c r="F158" s="39"/>
      <c r="G158" s="337">
        <v>16.829999999999998</v>
      </c>
      <c r="H158" s="337">
        <v>13.17</v>
      </c>
      <c r="I158" s="338">
        <v>43.1</v>
      </c>
      <c r="J158" s="330">
        <v>358.43</v>
      </c>
      <c r="K158" s="326">
        <v>222</v>
      </c>
      <c r="L158" s="39"/>
    </row>
    <row r="159" spans="1:12" ht="15" x14ac:dyDescent="0.25">
      <c r="A159" s="23"/>
      <c r="B159" s="15"/>
      <c r="C159" s="11"/>
      <c r="D159" s="6"/>
      <c r="E159" s="320" t="s">
        <v>72</v>
      </c>
      <c r="F159" s="41"/>
      <c r="G159" s="331">
        <v>4.6399999999999997</v>
      </c>
      <c r="H159" s="331">
        <v>6.64</v>
      </c>
      <c r="I159" s="334">
        <v>11.86</v>
      </c>
      <c r="J159" s="327">
        <v>125.6</v>
      </c>
      <c r="K159" s="323">
        <v>3</v>
      </c>
      <c r="L159" s="41"/>
    </row>
    <row r="160" spans="1:12" ht="15" x14ac:dyDescent="0.25">
      <c r="A160" s="23"/>
      <c r="B160" s="15"/>
      <c r="C160" s="11"/>
      <c r="D160" s="7" t="s">
        <v>22</v>
      </c>
      <c r="E160" s="321" t="s">
        <v>42</v>
      </c>
      <c r="F160" s="41"/>
      <c r="G160" s="332">
        <v>7.0000000000000007E-2</v>
      </c>
      <c r="H160" s="332">
        <v>0.02</v>
      </c>
      <c r="I160" s="335">
        <v>15</v>
      </c>
      <c r="J160" s="328">
        <v>60</v>
      </c>
      <c r="K160" s="324">
        <v>376</v>
      </c>
      <c r="L160" s="41"/>
    </row>
    <row r="161" spans="1:12" ht="15" x14ac:dyDescent="0.25">
      <c r="A161" s="23"/>
      <c r="B161" s="15"/>
      <c r="C161" s="11"/>
      <c r="D161" s="7" t="s">
        <v>23</v>
      </c>
      <c r="E161" s="321" t="s">
        <v>49</v>
      </c>
      <c r="F161" s="41"/>
      <c r="G161" s="332">
        <v>2.37</v>
      </c>
      <c r="H161" s="332">
        <v>0.3</v>
      </c>
      <c r="I161" s="335">
        <v>14.49</v>
      </c>
      <c r="J161" s="328">
        <v>70.14</v>
      </c>
      <c r="K161" s="324" t="s">
        <v>50</v>
      </c>
      <c r="L161" s="41"/>
    </row>
    <row r="162" spans="1:12" ht="15.75" thickBot="1" x14ac:dyDescent="0.3">
      <c r="A162" s="23"/>
      <c r="B162" s="15"/>
      <c r="C162" s="11"/>
      <c r="D162" s="7" t="s">
        <v>24</v>
      </c>
      <c r="E162" s="322" t="s">
        <v>43</v>
      </c>
      <c r="F162" s="41"/>
      <c r="G162" s="333">
        <v>0.6</v>
      </c>
      <c r="H162" s="333">
        <v>0.6</v>
      </c>
      <c r="I162" s="336">
        <v>14.7</v>
      </c>
      <c r="J162" s="329">
        <v>70.5</v>
      </c>
      <c r="K162" s="325">
        <v>338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24.51</v>
      </c>
      <c r="H165" s="19">
        <f t="shared" si="78"/>
        <v>20.73</v>
      </c>
      <c r="I165" s="19">
        <f t="shared" si="78"/>
        <v>99.15</v>
      </c>
      <c r="J165" s="19">
        <f t="shared" si="78"/>
        <v>684.67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40" t="s">
        <v>101</v>
      </c>
      <c r="F166" s="41"/>
      <c r="G166" s="346">
        <v>2.37</v>
      </c>
      <c r="H166" s="346">
        <v>0.1</v>
      </c>
      <c r="I166" s="348">
        <v>22.87</v>
      </c>
      <c r="J166" s="344">
        <v>185.3</v>
      </c>
      <c r="K166" s="342">
        <v>75</v>
      </c>
      <c r="L166" s="41"/>
    </row>
    <row r="167" spans="1:12" ht="15" x14ac:dyDescent="0.25">
      <c r="A167" s="23"/>
      <c r="B167" s="15"/>
      <c r="C167" s="11"/>
      <c r="D167" s="7" t="s">
        <v>27</v>
      </c>
      <c r="E167" s="339" t="s">
        <v>82</v>
      </c>
      <c r="F167" s="41"/>
      <c r="G167" s="345">
        <v>2.02</v>
      </c>
      <c r="H167" s="345">
        <v>5.09</v>
      </c>
      <c r="I167" s="347">
        <v>11.98</v>
      </c>
      <c r="J167" s="343">
        <v>107.25</v>
      </c>
      <c r="K167" s="341">
        <v>96</v>
      </c>
      <c r="L167" s="41"/>
    </row>
    <row r="168" spans="1:12" ht="15" x14ac:dyDescent="0.25">
      <c r="A168" s="23"/>
      <c r="B168" s="15"/>
      <c r="C168" s="11"/>
      <c r="D168" s="7" t="s">
        <v>28</v>
      </c>
      <c r="E168" s="339" t="s">
        <v>102</v>
      </c>
      <c r="F168" s="41"/>
      <c r="G168" s="345">
        <v>13.28</v>
      </c>
      <c r="H168" s="345">
        <v>10.84</v>
      </c>
      <c r="I168" s="347">
        <v>2.9</v>
      </c>
      <c r="J168" s="343">
        <v>162</v>
      </c>
      <c r="K168" s="341" t="s">
        <v>103</v>
      </c>
      <c r="L168" s="41"/>
    </row>
    <row r="169" spans="1:12" ht="15" x14ac:dyDescent="0.25">
      <c r="A169" s="23"/>
      <c r="B169" s="15"/>
      <c r="C169" s="11"/>
      <c r="D169" s="7" t="s">
        <v>29</v>
      </c>
      <c r="E169" s="339" t="s">
        <v>69</v>
      </c>
      <c r="F169" s="41"/>
      <c r="G169" s="345">
        <v>4.38</v>
      </c>
      <c r="H169" s="345">
        <v>6.45</v>
      </c>
      <c r="I169" s="347">
        <v>44.02</v>
      </c>
      <c r="J169" s="343">
        <v>251.64</v>
      </c>
      <c r="K169" s="341">
        <v>304</v>
      </c>
      <c r="L169" s="41"/>
    </row>
    <row r="170" spans="1:12" ht="15" x14ac:dyDescent="0.25">
      <c r="A170" s="23"/>
      <c r="B170" s="15"/>
      <c r="C170" s="11"/>
      <c r="D170" s="7" t="s">
        <v>30</v>
      </c>
      <c r="E170" s="339" t="s">
        <v>91</v>
      </c>
      <c r="F170" s="41"/>
      <c r="G170" s="345">
        <v>0.52</v>
      </c>
      <c r="H170" s="345">
        <v>0.18</v>
      </c>
      <c r="I170" s="347">
        <v>28.86</v>
      </c>
      <c r="J170" s="343">
        <v>122.6</v>
      </c>
      <c r="K170" s="341">
        <v>345</v>
      </c>
      <c r="L170" s="41"/>
    </row>
    <row r="171" spans="1:12" ht="15" x14ac:dyDescent="0.25">
      <c r="A171" s="23"/>
      <c r="B171" s="15"/>
      <c r="C171" s="11"/>
      <c r="D171" s="7" t="s">
        <v>31</v>
      </c>
      <c r="E171" s="339" t="s">
        <v>49</v>
      </c>
      <c r="F171" s="41"/>
      <c r="G171" s="345">
        <v>1.58</v>
      </c>
      <c r="H171" s="345">
        <v>0.2</v>
      </c>
      <c r="I171" s="347">
        <v>9.66</v>
      </c>
      <c r="J171" s="343">
        <v>46.76</v>
      </c>
      <c r="K171" s="341" t="s">
        <v>50</v>
      </c>
      <c r="L171" s="41"/>
    </row>
    <row r="172" spans="1:12" ht="15" x14ac:dyDescent="0.25">
      <c r="A172" s="23"/>
      <c r="B172" s="15"/>
      <c r="C172" s="11"/>
      <c r="D172" s="7" t="s">
        <v>32</v>
      </c>
      <c r="E172" s="339" t="s">
        <v>48</v>
      </c>
      <c r="F172" s="41"/>
      <c r="G172" s="345">
        <v>1.98</v>
      </c>
      <c r="H172" s="345">
        <v>0.36</v>
      </c>
      <c r="I172" s="347">
        <v>11.88</v>
      </c>
      <c r="J172" s="343">
        <v>59.4</v>
      </c>
      <c r="K172" s="341" t="s">
        <v>50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26.13</v>
      </c>
      <c r="H175" s="19">
        <f t="shared" si="80"/>
        <v>23.22</v>
      </c>
      <c r="I175" s="19">
        <f t="shared" si="80"/>
        <v>132.17000000000002</v>
      </c>
      <c r="J175" s="19">
        <f t="shared" si="80"/>
        <v>934.95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08" t="s">
        <v>4</v>
      </c>
      <c r="D176" s="409"/>
      <c r="E176" s="31"/>
      <c r="F176" s="32">
        <f>F165+F175</f>
        <v>0</v>
      </c>
      <c r="G176" s="32">
        <f t="shared" ref="G176" si="82">G165+G175</f>
        <v>50.64</v>
      </c>
      <c r="H176" s="32">
        <f t="shared" ref="H176" si="83">H165+H175</f>
        <v>43.95</v>
      </c>
      <c r="I176" s="32">
        <f t="shared" ref="I176" si="84">I165+I175</f>
        <v>231.32000000000002</v>
      </c>
      <c r="J176" s="32">
        <f t="shared" ref="J176:L176" si="85">J165+J175</f>
        <v>1619.62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49" t="s">
        <v>40</v>
      </c>
      <c r="F177" s="39"/>
      <c r="G177" s="364">
        <v>10.220000000000001</v>
      </c>
      <c r="H177" s="364">
        <v>18.21</v>
      </c>
      <c r="I177" s="365">
        <v>1.93</v>
      </c>
      <c r="J177" s="358">
        <v>212.41</v>
      </c>
      <c r="K177" s="354">
        <v>210</v>
      </c>
      <c r="L177" s="39"/>
    </row>
    <row r="178" spans="1:12" ht="15" x14ac:dyDescent="0.25">
      <c r="A178" s="23"/>
      <c r="B178" s="15"/>
      <c r="C178" s="11"/>
      <c r="D178" s="6"/>
      <c r="E178" s="349" t="s">
        <v>104</v>
      </c>
      <c r="F178" s="41"/>
      <c r="G178" s="360">
        <v>1.86</v>
      </c>
      <c r="H178" s="360">
        <v>2.13</v>
      </c>
      <c r="I178" s="362">
        <v>3.43</v>
      </c>
      <c r="J178" s="356">
        <v>40.57</v>
      </c>
      <c r="K178" s="352">
        <v>131</v>
      </c>
      <c r="L178" s="41"/>
    </row>
    <row r="179" spans="1:12" ht="15" x14ac:dyDescent="0.25">
      <c r="A179" s="23"/>
      <c r="B179" s="15"/>
      <c r="C179" s="11"/>
      <c r="D179" s="7" t="s">
        <v>22</v>
      </c>
      <c r="E179" s="350" t="s">
        <v>42</v>
      </c>
      <c r="F179" s="41"/>
      <c r="G179" s="361">
        <v>7.0000000000000007E-2</v>
      </c>
      <c r="H179" s="361">
        <v>0.02</v>
      </c>
      <c r="I179" s="363">
        <v>15</v>
      </c>
      <c r="J179" s="357">
        <v>60</v>
      </c>
      <c r="K179" s="353">
        <v>376</v>
      </c>
      <c r="L179" s="41"/>
    </row>
    <row r="180" spans="1:12" ht="15" x14ac:dyDescent="0.25">
      <c r="A180" s="23"/>
      <c r="B180" s="15"/>
      <c r="C180" s="11"/>
      <c r="D180" s="7" t="s">
        <v>23</v>
      </c>
      <c r="E180" s="350" t="s">
        <v>49</v>
      </c>
      <c r="F180" s="41"/>
      <c r="G180" s="361">
        <v>2.77</v>
      </c>
      <c r="H180" s="361">
        <v>0.35</v>
      </c>
      <c r="I180" s="363">
        <v>16.91</v>
      </c>
      <c r="J180" s="357">
        <v>81.83</v>
      </c>
      <c r="K180" s="353" t="s">
        <v>50</v>
      </c>
      <c r="L180" s="41"/>
    </row>
    <row r="181" spans="1:12" ht="15" x14ac:dyDescent="0.25">
      <c r="A181" s="23"/>
      <c r="B181" s="15"/>
      <c r="C181" s="11"/>
      <c r="D181" s="7" t="s">
        <v>23</v>
      </c>
      <c r="E181" s="400" t="s">
        <v>48</v>
      </c>
      <c r="G181" s="403">
        <v>2.97</v>
      </c>
      <c r="H181" s="403">
        <v>0.54</v>
      </c>
      <c r="I181" s="404">
        <v>17.82</v>
      </c>
      <c r="J181" s="402">
        <v>89.1</v>
      </c>
      <c r="K181" s="401" t="s">
        <v>50</v>
      </c>
      <c r="L181" s="41"/>
    </row>
    <row r="182" spans="1:12" ht="15.75" thickBot="1" x14ac:dyDescent="0.3">
      <c r="A182" s="23"/>
      <c r="B182" s="15"/>
      <c r="C182" s="11"/>
      <c r="D182" s="7" t="s">
        <v>24</v>
      </c>
      <c r="E182" s="351" t="s">
        <v>105</v>
      </c>
      <c r="F182" s="41"/>
      <c r="G182" s="366">
        <v>0.4</v>
      </c>
      <c r="H182" s="366">
        <v>0.3</v>
      </c>
      <c r="I182" s="367">
        <v>10.3</v>
      </c>
      <c r="J182" s="359">
        <v>47</v>
      </c>
      <c r="K182" s="355">
        <v>338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18.29</v>
      </c>
      <c r="H184" s="19">
        <f t="shared" si="86"/>
        <v>21.55</v>
      </c>
      <c r="I184" s="19">
        <f t="shared" si="86"/>
        <v>65.39</v>
      </c>
      <c r="J184" s="19">
        <f t="shared" si="86"/>
        <v>530.91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69" t="s">
        <v>106</v>
      </c>
      <c r="F185" s="41"/>
      <c r="G185" s="375">
        <v>1.31</v>
      </c>
      <c r="H185" s="375">
        <v>3.25</v>
      </c>
      <c r="I185" s="377">
        <v>6.47</v>
      </c>
      <c r="J185" s="373">
        <v>60.4</v>
      </c>
      <c r="K185" s="371">
        <v>45</v>
      </c>
      <c r="L185" s="41"/>
    </row>
    <row r="186" spans="1:12" ht="15" x14ac:dyDescent="0.25">
      <c r="A186" s="23"/>
      <c r="B186" s="15"/>
      <c r="C186" s="11"/>
      <c r="D186" s="7" t="s">
        <v>27</v>
      </c>
      <c r="E186" s="368" t="s">
        <v>107</v>
      </c>
      <c r="F186" s="41"/>
      <c r="G186" s="374">
        <v>5.49</v>
      </c>
      <c r="H186" s="374">
        <v>5.27</v>
      </c>
      <c r="I186" s="376">
        <v>16.54</v>
      </c>
      <c r="J186" s="372">
        <v>148.25</v>
      </c>
      <c r="K186" s="370">
        <v>102</v>
      </c>
      <c r="L186" s="41"/>
    </row>
    <row r="187" spans="1:12" ht="15" x14ac:dyDescent="0.25">
      <c r="A187" s="23"/>
      <c r="B187" s="15"/>
      <c r="C187" s="11"/>
      <c r="D187" s="7" t="s">
        <v>28</v>
      </c>
      <c r="E187" s="368" t="s">
        <v>108</v>
      </c>
      <c r="F187" s="41"/>
      <c r="G187" s="374">
        <v>9.48</v>
      </c>
      <c r="H187" s="374">
        <v>14.54</v>
      </c>
      <c r="I187" s="376">
        <v>9.8699999999999992</v>
      </c>
      <c r="J187" s="372">
        <v>209.58</v>
      </c>
      <c r="K187" s="370" t="s">
        <v>110</v>
      </c>
      <c r="L187" s="41"/>
    </row>
    <row r="188" spans="1:12" ht="15" x14ac:dyDescent="0.25">
      <c r="A188" s="23"/>
      <c r="B188" s="15"/>
      <c r="C188" s="11"/>
      <c r="D188" s="7" t="s">
        <v>29</v>
      </c>
      <c r="E188" s="368" t="s">
        <v>109</v>
      </c>
      <c r="F188" s="41"/>
      <c r="G188" s="374">
        <v>10.32</v>
      </c>
      <c r="H188" s="374">
        <v>7.31</v>
      </c>
      <c r="I188" s="376">
        <v>46.37</v>
      </c>
      <c r="J188" s="372">
        <v>292.5</v>
      </c>
      <c r="K188" s="370">
        <v>302</v>
      </c>
      <c r="L188" s="41"/>
    </row>
    <row r="189" spans="1:12" ht="15" x14ac:dyDescent="0.25">
      <c r="A189" s="23"/>
      <c r="B189" s="15"/>
      <c r="C189" s="11"/>
      <c r="D189" s="7" t="s">
        <v>30</v>
      </c>
      <c r="E189" s="368" t="s">
        <v>70</v>
      </c>
      <c r="F189" s="41"/>
      <c r="G189" s="374">
        <v>0.66</v>
      </c>
      <c r="H189" s="374">
        <v>0.09</v>
      </c>
      <c r="I189" s="376">
        <v>32.14</v>
      </c>
      <c r="J189" s="372">
        <v>132.80000000000001</v>
      </c>
      <c r="K189" s="370">
        <v>349</v>
      </c>
      <c r="L189" s="41"/>
    </row>
    <row r="190" spans="1:12" ht="15" x14ac:dyDescent="0.25">
      <c r="A190" s="23"/>
      <c r="B190" s="15"/>
      <c r="C190" s="11"/>
      <c r="D190" s="7" t="s">
        <v>31</v>
      </c>
      <c r="E190" s="368" t="s">
        <v>49</v>
      </c>
      <c r="F190" s="41"/>
      <c r="G190" s="374">
        <v>1.19</v>
      </c>
      <c r="H190" s="374">
        <v>0.15</v>
      </c>
      <c r="I190" s="376">
        <v>7.24</v>
      </c>
      <c r="J190" s="372">
        <v>35.07</v>
      </c>
      <c r="K190" s="370" t="s">
        <v>50</v>
      </c>
      <c r="L190" s="41"/>
    </row>
    <row r="191" spans="1:12" ht="15" x14ac:dyDescent="0.25">
      <c r="A191" s="23"/>
      <c r="B191" s="15"/>
      <c r="C191" s="11"/>
      <c r="D191" s="7" t="s">
        <v>32</v>
      </c>
      <c r="E191" s="368" t="s">
        <v>48</v>
      </c>
      <c r="F191" s="41"/>
      <c r="G191" s="374">
        <v>1.49</v>
      </c>
      <c r="H191" s="374">
        <v>0.27</v>
      </c>
      <c r="I191" s="376">
        <v>8.91</v>
      </c>
      <c r="J191" s="372">
        <v>44.55</v>
      </c>
      <c r="K191" s="370" t="s">
        <v>50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29.94</v>
      </c>
      <c r="H194" s="19">
        <f t="shared" si="88"/>
        <v>30.879999999999995</v>
      </c>
      <c r="I194" s="19">
        <f t="shared" si="88"/>
        <v>127.53999999999999</v>
      </c>
      <c r="J194" s="19">
        <f t="shared" si="88"/>
        <v>923.15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08" t="s">
        <v>4</v>
      </c>
      <c r="D195" s="409"/>
      <c r="E195" s="31"/>
      <c r="F195" s="32">
        <f>F184+F194</f>
        <v>0</v>
      </c>
      <c r="G195" s="32">
        <f t="shared" ref="G195" si="90">G184+G194</f>
        <v>48.230000000000004</v>
      </c>
      <c r="H195" s="32">
        <f t="shared" ref="H195" si="91">H184+H194</f>
        <v>52.429999999999993</v>
      </c>
      <c r="I195" s="32">
        <f t="shared" ref="I195" si="92">I184+I194</f>
        <v>192.93</v>
      </c>
      <c r="J195" s="32">
        <f t="shared" ref="J195:L195" si="93">J184+J194</f>
        <v>1454.06</v>
      </c>
      <c r="K195" s="32"/>
      <c r="L195" s="32">
        <f t="shared" si="93"/>
        <v>0</v>
      </c>
    </row>
    <row r="196" spans="1:12" x14ac:dyDescent="0.2">
      <c r="A196" s="27"/>
      <c r="B196" s="28"/>
      <c r="C196" s="410" t="s">
        <v>5</v>
      </c>
      <c r="D196" s="410"/>
      <c r="E196" s="410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48.353000000000002</v>
      </c>
      <c r="H196" s="34">
        <f t="shared" si="94"/>
        <v>54.209999999999994</v>
      </c>
      <c r="I196" s="34">
        <f t="shared" si="94"/>
        <v>213.79999999999995</v>
      </c>
      <c r="J196" s="34">
        <f t="shared" si="94"/>
        <v>1567.9959999999996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СОШ №13</cp:lastModifiedBy>
  <dcterms:created xsi:type="dcterms:W3CDTF">2022-05-16T14:23:56Z</dcterms:created>
  <dcterms:modified xsi:type="dcterms:W3CDTF">2023-10-20T12:33:25Z</dcterms:modified>
</cp:coreProperties>
</file>